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평가기준" sheetId="2" state="visible" r:id="rId2"/>
    <sheet xmlns:r="http://schemas.openxmlformats.org/officeDocument/2006/relationships" name="공급업체목록" sheetId="3" state="visible" r:id="rId3"/>
    <sheet xmlns:r="http://schemas.openxmlformats.org/officeDocument/2006/relationships" name="상세평가" sheetId="4" state="visible" r:id="rId4"/>
    <sheet xmlns:r="http://schemas.openxmlformats.org/officeDocument/2006/relationships" name="평가요약" sheetId="5" state="visible" r:id="rId5"/>
    <sheet xmlns:r="http://schemas.openxmlformats.org/officeDocument/2006/relationships" name="성과모니터링" sheetId="6" state="visible" r:id="rId6"/>
    <sheet xmlns:r="http://schemas.openxmlformats.org/officeDocument/2006/relationships" name="시정조치" sheetId="7" state="visible" r:id="rId7"/>
  </sheets>
  <definedNames>
    <definedName name="_xlnm._FilterDatabase" localSheetId="0" hidden="1">'사용안내'!$A$3:$D$10</definedName>
    <definedName name="_xlnm._FilterDatabase" localSheetId="1" hidden="1">'평가기준'!$A$3:$E$18</definedName>
    <definedName name="_xlnm._FilterDatabase" localSheetId="2" hidden="1">'공급업체목록'!$A$3:$R$33</definedName>
    <definedName name="_xlnm._FilterDatabase" localSheetId="3" hidden="1">'상세평가'!$A$3:$L$193</definedName>
    <definedName name="_xlnm._FilterDatabase" localSheetId="4" hidden="1">'평가요약'!$A$3:$O$13</definedName>
    <definedName name="_xlnm._FilterDatabase" localSheetId="5" hidden="1">'성과모니터링'!$A$3:$P$39</definedName>
    <definedName name="_xlnm._FilterDatabase" localSheetId="6" hidden="1">'시정조치'!$A$3:$R$23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2" fontId="1" fillId="3" borderId="1" applyAlignment="1" pivotButton="0" quotePrefix="0" xfId="0">
      <alignment vertical="top" wrapText="1"/>
    </xf>
    <xf numFmtId="2" fontId="1" fillId="0" borderId="1" applyAlignment="1" pivotButton="0" quotePrefix="0" xfId="0">
      <alignment vertical="top" wrapText="1"/>
    </xf>
    <xf numFmtId="10" fontId="1" fillId="3" borderId="1" applyAlignment="1" pivotButton="0" quotePrefix="0" xfId="0">
      <alignment vertical="top" wrapText="1"/>
    </xf>
    <xf numFmtId="10" fontId="1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37" customWidth="1" min="3" max="3"/>
    <col width="27" customWidth="1" min="4" max="4"/>
  </cols>
  <sheetData>
    <row r="1">
      <c r="A1" s="1" t="inlineStr">
        <is>
          <t>공급업체 평가·승인관리대장 전체 구성형</t>
        </is>
      </c>
      <c r="B1" s="5" t="n"/>
      <c r="C1" s="5" t="n"/>
      <c r="D1" s="6" t="n"/>
    </row>
    <row r="2">
      <c r="A2" s="2" t="inlineStr">
        <is>
          <t>ISO 9001 외부공급자 관리 실무를 위해 공급업체 등록, 신규·정기평가, 승인, 월별 성과, 시정조치를 한 파일에서 관리하는 템플릿입니다.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평가기준과 가중치는 구매 품목의 중요도와 공급 리스크에 맞게 승인 후 조정하십시오.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점수만 입력하지 말고 상세평가 시트에 확인한 문서·기록·인터뷰·현장 증거를 남기십시오.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중대한 법규 위반, 자료 위조, 반복 중대부적합은 총점과 별도로 승인 제한 사유로 검토하십시오.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  <row r="10">
      <c r="A10" s="4" t="inlineStr">
        <is>
          <t>편집 포인트 4</t>
        </is>
      </c>
      <c r="B10" s="4" t="inlineStr">
        <is>
          <t>승인 후에도 불량, 납기, 불만, 시정조치 성과를 모니터링하고 위험도에 따라 재평가 주기를 정하십시오.</t>
        </is>
      </c>
      <c r="C10" s="4" t="inlineStr">
        <is>
          <t>필요 시 isodocu.com 맞춤 문서팩으로 확장</t>
        </is>
      </c>
      <c r="D10" s="4" t="inlineStr">
        <is>
          <t>표준 요구사항 및 법규 최신성 확인</t>
        </is>
      </c>
    </row>
  </sheetData>
  <autoFilter ref="A3:D10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3" customWidth="1" min="2" max="2"/>
    <col width="17" customWidth="1" min="3" max="3"/>
    <col width="13" customWidth="1" min="4" max="4"/>
    <col width="40" customWidth="1" min="5" max="5"/>
  </cols>
  <sheetData>
    <row r="1">
      <c r="A1" s="1" t="inlineStr">
        <is>
          <t>공급업체 점수·등급·가중치 기준</t>
        </is>
      </c>
      <c r="B1" s="5" t="n"/>
      <c r="C1" s="5" t="n"/>
      <c r="D1" s="5" t="n"/>
      <c r="E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6" t="n"/>
    </row>
    <row r="3">
      <c r="A3" s="3" t="inlineStr">
        <is>
          <t>구분</t>
        </is>
      </c>
      <c r="B3" s="3" t="inlineStr">
        <is>
          <t>점수/등급</t>
        </is>
      </c>
      <c r="C3" s="3" t="inlineStr">
        <is>
          <t>판정기준</t>
        </is>
      </c>
      <c r="D3" s="3" t="inlineStr">
        <is>
          <t>승인 권고</t>
        </is>
      </c>
      <c r="E3" s="3" t="inlineStr">
        <is>
          <t>관리 원칙</t>
        </is>
      </c>
    </row>
    <row r="4">
      <c r="A4" s="4" t="inlineStr">
        <is>
          <t>점수</t>
        </is>
      </c>
      <c r="B4" s="4" t="n">
        <v>5</v>
      </c>
      <c r="C4" s="4" t="inlineStr">
        <is>
          <t>우수</t>
        </is>
      </c>
      <c r="D4" s="4" t="inlineStr">
        <is>
          <t>항목별 판정</t>
        </is>
      </c>
      <c r="E4" s="4" t="inlineStr">
        <is>
          <t>요구사항을 체계적으로 운영하고 최근 성과·기록으로 효과성을 입증함</t>
        </is>
      </c>
    </row>
    <row r="5">
      <c r="A5" s="2" t="inlineStr">
        <is>
          <t>점수</t>
        </is>
      </c>
      <c r="B5" s="2" t="n">
        <v>4</v>
      </c>
      <c r="C5" s="2" t="inlineStr">
        <is>
          <t>양호</t>
        </is>
      </c>
      <c r="D5" s="2" t="inlineStr">
        <is>
          <t>항목별 판정</t>
        </is>
      </c>
      <c r="E5" s="2" t="inlineStr">
        <is>
          <t>요구사항을 충족하며 경미한 개선사항만 확인됨</t>
        </is>
      </c>
    </row>
    <row r="6">
      <c r="A6" s="4" t="inlineStr">
        <is>
          <t>점수</t>
        </is>
      </c>
      <c r="B6" s="4" t="n">
        <v>3</v>
      </c>
      <c r="C6" s="4" t="inlineStr">
        <is>
          <t>보통</t>
        </is>
      </c>
      <c r="D6" s="4" t="inlineStr">
        <is>
          <t>항목별 판정</t>
        </is>
      </c>
      <c r="E6" s="4" t="inlineStr">
        <is>
          <t>기본 요구는 충족하지만 일부 기록·일관성 보완이 필요함</t>
        </is>
      </c>
    </row>
    <row r="7">
      <c r="A7" s="2" t="inlineStr">
        <is>
          <t>점수</t>
        </is>
      </c>
      <c r="B7" s="2" t="n">
        <v>2</v>
      </c>
      <c r="C7" s="2" t="inlineStr">
        <is>
          <t>미흡</t>
        </is>
      </c>
      <c r="D7" s="2" t="inlineStr">
        <is>
          <t>항목별 판정</t>
        </is>
      </c>
      <c r="E7" s="2" t="inlineStr">
        <is>
          <t>중요한 관리요소가 부분적으로만 운영되어 조건부 개선이 필요함</t>
        </is>
      </c>
    </row>
    <row r="8">
      <c r="A8" s="4" t="inlineStr">
        <is>
          <t>점수</t>
        </is>
      </c>
      <c r="B8" s="4" t="n">
        <v>1</v>
      </c>
      <c r="C8" s="4" t="inlineStr">
        <is>
          <t>부적합</t>
        </is>
      </c>
      <c r="D8" s="4" t="inlineStr">
        <is>
          <t>항목별 판정</t>
        </is>
      </c>
      <c r="E8" s="4" t="inlineStr">
        <is>
          <t>요구사항 미충족 또는 객관적 증거가 없어 거래 리스크가 높음</t>
        </is>
      </c>
    </row>
    <row r="9">
      <c r="A9" s="2" t="inlineStr">
        <is>
          <t>등급</t>
        </is>
      </c>
      <c r="B9" s="2" t="inlineStr">
        <is>
          <t>A</t>
        </is>
      </c>
      <c r="C9" s="2" t="inlineStr">
        <is>
          <t>90점 이상</t>
        </is>
      </c>
      <c r="D9" s="2" t="inlineStr">
        <is>
          <t>승인 권고</t>
        </is>
      </c>
      <c r="E9" s="2" t="inlineStr">
        <is>
          <t>핵심 공급업체 후보, 정기 성과 모니터링</t>
        </is>
      </c>
    </row>
    <row r="10">
      <c r="A10" s="4" t="inlineStr">
        <is>
          <t>등급</t>
        </is>
      </c>
      <c r="B10" s="4" t="inlineStr">
        <is>
          <t>B</t>
        </is>
      </c>
      <c r="C10" s="4" t="inlineStr">
        <is>
          <t>80점 이상 90점 미만</t>
        </is>
      </c>
      <c r="D10" s="4" t="inlineStr">
        <is>
          <t>승인 권고</t>
        </is>
      </c>
      <c r="E10" s="4" t="inlineStr">
        <is>
          <t>일반 승인, 확인된 개선기회 추적</t>
        </is>
      </c>
    </row>
    <row r="11">
      <c r="A11" s="2" t="inlineStr">
        <is>
          <t>등급</t>
        </is>
      </c>
      <c r="B11" s="2" t="inlineStr">
        <is>
          <t>C</t>
        </is>
      </c>
      <c r="C11" s="2" t="inlineStr">
        <is>
          <t>70점 이상 80점 미만</t>
        </is>
      </c>
      <c r="D11" s="2" t="inlineStr">
        <is>
          <t>조건부 승인 권고</t>
        </is>
      </c>
      <c r="E11" s="2" t="inlineStr">
        <is>
          <t>개선계획과 기한 지정 후 재평가</t>
        </is>
      </c>
    </row>
    <row r="12">
      <c r="A12" s="4" t="inlineStr">
        <is>
          <t>등급</t>
        </is>
      </c>
      <c r="B12" s="4" t="inlineStr">
        <is>
          <t>D</t>
        </is>
      </c>
      <c r="C12" s="4" t="inlineStr">
        <is>
          <t>70점 미만</t>
        </is>
      </c>
      <c r="D12" s="4" t="inlineStr">
        <is>
          <t>미승인 권고</t>
        </is>
      </c>
      <c r="E12" s="4" t="inlineStr">
        <is>
          <t>대체 공급자 검토 또는 개선 완료 후 신규평가</t>
        </is>
      </c>
    </row>
    <row r="13">
      <c r="A13" s="2" t="inlineStr">
        <is>
          <t>중대리스크</t>
        </is>
      </c>
      <c r="B13" s="2" t="inlineStr">
        <is>
          <t>Y</t>
        </is>
      </c>
      <c r="C13" s="2" t="inlineStr">
        <is>
          <t>점수와 무관</t>
        </is>
      </c>
      <c r="D13" s="2" t="inlineStr">
        <is>
          <t>미승인 권고</t>
        </is>
      </c>
      <c r="E13" s="2" t="inlineStr">
        <is>
          <t>법규 위반, 자료 위조, 중대 사고, 반복 중대부적합 등</t>
        </is>
      </c>
    </row>
    <row r="14">
      <c r="A14" s="4" t="inlineStr">
        <is>
          <t>가중치</t>
        </is>
      </c>
      <c r="B14" s="4" t="inlineStr">
        <is>
          <t>품질</t>
        </is>
      </c>
      <c r="C14" s="4" t="inlineStr">
        <is>
          <t>35점</t>
        </is>
      </c>
      <c r="D14" s="4" t="inlineStr">
        <is>
          <t>영역 합계</t>
        </is>
      </c>
      <c r="E14" s="4" t="inlineStr">
        <is>
          <t>전체 가중치 합계 100점</t>
        </is>
      </c>
    </row>
    <row r="15">
      <c r="A15" s="2" t="inlineStr">
        <is>
          <t>가중치</t>
        </is>
      </c>
      <c r="B15" s="2" t="inlineStr">
        <is>
          <t>납기</t>
        </is>
      </c>
      <c r="C15" s="2" t="inlineStr">
        <is>
          <t>25점</t>
        </is>
      </c>
      <c r="D15" s="2" t="inlineStr">
        <is>
          <t>영역 합계</t>
        </is>
      </c>
      <c r="E15" s="2" t="inlineStr">
        <is>
          <t>전체 가중치 합계 100점</t>
        </is>
      </c>
    </row>
    <row r="16">
      <c r="A16" s="4" t="inlineStr">
        <is>
          <t>가중치</t>
        </is>
      </c>
      <c r="B16" s="4" t="inlineStr">
        <is>
          <t>가격·계약</t>
        </is>
      </c>
      <c r="C16" s="4" t="inlineStr">
        <is>
          <t>15점</t>
        </is>
      </c>
      <c r="D16" s="4" t="inlineStr">
        <is>
          <t>영역 합계</t>
        </is>
      </c>
      <c r="E16" s="4" t="inlineStr">
        <is>
          <t>전체 가중치 합계 100점</t>
        </is>
      </c>
    </row>
    <row r="17">
      <c r="A17" s="2" t="inlineStr">
        <is>
          <t>가중치</t>
        </is>
      </c>
      <c r="B17" s="2" t="inlineStr">
        <is>
          <t>대응·서비스</t>
        </is>
      </c>
      <c r="C17" s="2" t="inlineStr">
        <is>
          <t>15점</t>
        </is>
      </c>
      <c r="D17" s="2" t="inlineStr">
        <is>
          <t>영역 합계</t>
        </is>
      </c>
      <c r="E17" s="2" t="inlineStr">
        <is>
          <t>전체 가중치 합계 100점</t>
        </is>
      </c>
    </row>
    <row r="18">
      <c r="A18" s="4" t="inlineStr">
        <is>
          <t>가중치</t>
        </is>
      </c>
      <c r="B18" s="4" t="inlineStr">
        <is>
          <t>리스크·지속가능성</t>
        </is>
      </c>
      <c r="C18" s="4" t="inlineStr">
        <is>
          <t>10점</t>
        </is>
      </c>
      <c r="D18" s="4" t="inlineStr">
        <is>
          <t>영역 합계</t>
        </is>
      </c>
      <c r="E18" s="4" t="inlineStr">
        <is>
          <t>전체 가중치 합계 100점</t>
        </is>
      </c>
    </row>
  </sheetData>
  <autoFilter ref="A3:E18"/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7" customWidth="1" min="4" max="4"/>
    <col width="13" customWidth="1" min="5" max="5"/>
    <col width="10" customWidth="1" min="6" max="6"/>
    <col width="10" customWidth="1" min="7" max="7"/>
    <col width="11" customWidth="1" min="8" max="8"/>
    <col width="10" customWidth="1" min="9" max="9"/>
    <col width="10" customWidth="1" min="10" max="10"/>
    <col width="12" customWidth="1" min="11" max="11"/>
    <col width="26" customWidth="1" min="12" max="12"/>
    <col width="11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공급업체 등록 및 승인 현황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6" t="n"/>
    </row>
    <row r="3">
      <c r="A3" s="3" t="inlineStr">
        <is>
          <t>공급업체ID</t>
        </is>
      </c>
      <c r="B3" s="3" t="inlineStr">
        <is>
          <t>공급업체명</t>
        </is>
      </c>
      <c r="C3" s="3" t="inlineStr">
        <is>
          <t>사업자번호</t>
        </is>
      </c>
      <c r="D3" s="3" t="inlineStr">
        <is>
          <t>거래유형</t>
        </is>
      </c>
      <c r="E3" s="3" t="inlineStr">
        <is>
          <t>공급 품목/서비스</t>
        </is>
      </c>
      <c r="F3" s="3" t="inlineStr">
        <is>
          <t>담당부서</t>
        </is>
      </c>
      <c r="G3" s="3" t="inlineStr">
        <is>
          <t>담당자</t>
        </is>
      </c>
      <c r="H3" s="3" t="inlineStr">
        <is>
          <t>연락처/이메일</t>
        </is>
      </c>
      <c r="I3" s="3" t="inlineStr">
        <is>
          <t>핵심공급자</t>
        </is>
      </c>
      <c r="J3" s="3" t="inlineStr">
        <is>
          <t>위험도</t>
        </is>
      </c>
      <c r="K3" s="3" t="inlineStr">
        <is>
          <t>보유 인증/허가</t>
        </is>
      </c>
      <c r="L3" s="3" t="inlineStr">
        <is>
          <t>승인상태</t>
        </is>
      </c>
      <c r="M3" s="3" t="inlineStr">
        <is>
          <t>최근 평가ID</t>
        </is>
      </c>
      <c r="N3" s="3" t="inlineStr">
        <is>
          <t>평가점수</t>
        </is>
      </c>
      <c r="O3" s="3" t="inlineStr">
        <is>
          <t>등급</t>
        </is>
      </c>
      <c r="P3" s="3" t="inlineStr">
        <is>
          <t>승인일</t>
        </is>
      </c>
      <c r="Q3" s="3" t="inlineStr">
        <is>
          <t>차기평가일</t>
        </is>
      </c>
      <c r="R3" s="3" t="inlineStr">
        <is>
          <t>비고</t>
        </is>
      </c>
    </row>
    <row r="4">
      <c r="A4" s="4" t="inlineStr">
        <is>
          <t>SUP-001</t>
        </is>
      </c>
      <c r="B4" s="4" t="inlineStr"/>
      <c r="C4" s="4" t="inlineStr"/>
      <c r="D4" s="4" t="inlineStr">
        <is>
          <t>원자재/외주/서비스/물류</t>
        </is>
      </c>
      <c r="E4" s="4" t="inlineStr"/>
      <c r="F4" s="4" t="inlineStr"/>
      <c r="G4" s="4" t="inlineStr"/>
      <c r="H4" s="4" t="inlineStr"/>
      <c r="I4" s="4" t="inlineStr">
        <is>
          <t>Y/N</t>
        </is>
      </c>
      <c r="J4" s="4" t="inlineStr">
        <is>
          <t>상/중/하</t>
        </is>
      </c>
      <c r="K4" s="4" t="inlineStr"/>
      <c r="L4" s="4" t="inlineStr">
        <is>
          <t>평가대기/승인/조건부승인/미승인/거래중지</t>
        </is>
      </c>
      <c r="M4" s="4" t="inlineStr"/>
      <c r="N4" s="4" t="inlineStr"/>
      <c r="O4" s="4" t="inlineStr"/>
      <c r="P4" s="4" t="inlineStr"/>
      <c r="Q4" s="4" t="inlineStr"/>
      <c r="R4" s="4" t="inlineStr"/>
    </row>
    <row r="5">
      <c r="A5" s="2" t="inlineStr">
        <is>
          <t>SUP-002</t>
        </is>
      </c>
      <c r="B5" s="2" t="inlineStr"/>
      <c r="C5" s="2" t="inlineStr"/>
      <c r="D5" s="2" t="inlineStr">
        <is>
          <t>원자재/외주/서비스/물류</t>
        </is>
      </c>
      <c r="E5" s="2" t="inlineStr"/>
      <c r="F5" s="2" t="inlineStr"/>
      <c r="G5" s="2" t="inlineStr"/>
      <c r="H5" s="2" t="inlineStr"/>
      <c r="I5" s="2" t="inlineStr">
        <is>
          <t>Y/N</t>
        </is>
      </c>
      <c r="J5" s="2" t="inlineStr">
        <is>
          <t>상/중/하</t>
        </is>
      </c>
      <c r="K5" s="2" t="inlineStr"/>
      <c r="L5" s="2" t="inlineStr">
        <is>
          <t>평가대기/승인/조건부승인/미승인/거래중지</t>
        </is>
      </c>
      <c r="M5" s="2" t="inlineStr"/>
      <c r="N5" s="2" t="inlineStr"/>
      <c r="O5" s="2" t="inlineStr"/>
      <c r="P5" s="2" t="inlineStr"/>
      <c r="Q5" s="2" t="inlineStr"/>
      <c r="R5" s="2" t="inlineStr"/>
    </row>
    <row r="6">
      <c r="A6" s="4" t="inlineStr">
        <is>
          <t>SUP-003</t>
        </is>
      </c>
      <c r="B6" s="4" t="inlineStr"/>
      <c r="C6" s="4" t="inlineStr"/>
      <c r="D6" s="4" t="inlineStr">
        <is>
          <t>원자재/외주/서비스/물류</t>
        </is>
      </c>
      <c r="E6" s="4" t="inlineStr"/>
      <c r="F6" s="4" t="inlineStr"/>
      <c r="G6" s="4" t="inlineStr"/>
      <c r="H6" s="4" t="inlineStr"/>
      <c r="I6" s="4" t="inlineStr">
        <is>
          <t>Y/N</t>
        </is>
      </c>
      <c r="J6" s="4" t="inlineStr">
        <is>
          <t>상/중/하</t>
        </is>
      </c>
      <c r="K6" s="4" t="inlineStr"/>
      <c r="L6" s="4" t="inlineStr">
        <is>
          <t>평가대기/승인/조건부승인/미승인/거래중지</t>
        </is>
      </c>
      <c r="M6" s="4" t="inlineStr"/>
      <c r="N6" s="4" t="inlineStr"/>
      <c r="O6" s="4" t="inlineStr"/>
      <c r="P6" s="4" t="inlineStr"/>
      <c r="Q6" s="4" t="inlineStr"/>
      <c r="R6" s="4" t="inlineStr"/>
    </row>
    <row r="7">
      <c r="A7" s="2" t="inlineStr">
        <is>
          <t>SUP-004</t>
        </is>
      </c>
      <c r="B7" s="2" t="inlineStr"/>
      <c r="C7" s="2" t="inlineStr"/>
      <c r="D7" s="2" t="inlineStr">
        <is>
          <t>원자재/외주/서비스/물류</t>
        </is>
      </c>
      <c r="E7" s="2" t="inlineStr"/>
      <c r="F7" s="2" t="inlineStr"/>
      <c r="G7" s="2" t="inlineStr"/>
      <c r="H7" s="2" t="inlineStr"/>
      <c r="I7" s="2" t="inlineStr">
        <is>
          <t>Y/N</t>
        </is>
      </c>
      <c r="J7" s="2" t="inlineStr">
        <is>
          <t>상/중/하</t>
        </is>
      </c>
      <c r="K7" s="2" t="inlineStr"/>
      <c r="L7" s="2" t="inlineStr">
        <is>
          <t>평가대기/승인/조건부승인/미승인/거래중지</t>
        </is>
      </c>
      <c r="M7" s="2" t="inlineStr"/>
      <c r="N7" s="2" t="inlineStr"/>
      <c r="O7" s="2" t="inlineStr"/>
      <c r="P7" s="2" t="inlineStr"/>
      <c r="Q7" s="2" t="inlineStr"/>
      <c r="R7" s="2" t="inlineStr"/>
    </row>
    <row r="8">
      <c r="A8" s="4" t="inlineStr">
        <is>
          <t>SUP-005</t>
        </is>
      </c>
      <c r="B8" s="4" t="inlineStr"/>
      <c r="C8" s="4" t="inlineStr"/>
      <c r="D8" s="4" t="inlineStr">
        <is>
          <t>원자재/외주/서비스/물류</t>
        </is>
      </c>
      <c r="E8" s="4" t="inlineStr"/>
      <c r="F8" s="4" t="inlineStr"/>
      <c r="G8" s="4" t="inlineStr"/>
      <c r="H8" s="4" t="inlineStr"/>
      <c r="I8" s="4" t="inlineStr">
        <is>
          <t>Y/N</t>
        </is>
      </c>
      <c r="J8" s="4" t="inlineStr">
        <is>
          <t>상/중/하</t>
        </is>
      </c>
      <c r="K8" s="4" t="inlineStr"/>
      <c r="L8" s="4" t="inlineStr">
        <is>
          <t>평가대기/승인/조건부승인/미승인/거래중지</t>
        </is>
      </c>
      <c r="M8" s="4" t="inlineStr"/>
      <c r="N8" s="4" t="inlineStr"/>
      <c r="O8" s="4" t="inlineStr"/>
      <c r="P8" s="4" t="inlineStr"/>
      <c r="Q8" s="4" t="inlineStr"/>
      <c r="R8" s="4" t="inlineStr"/>
    </row>
    <row r="9">
      <c r="A9" s="2" t="inlineStr">
        <is>
          <t>SUP-006</t>
        </is>
      </c>
      <c r="B9" s="2" t="inlineStr"/>
      <c r="C9" s="2" t="inlineStr"/>
      <c r="D9" s="2" t="inlineStr">
        <is>
          <t>원자재/외주/서비스/물류</t>
        </is>
      </c>
      <c r="E9" s="2" t="inlineStr"/>
      <c r="F9" s="2" t="inlineStr"/>
      <c r="G9" s="2" t="inlineStr"/>
      <c r="H9" s="2" t="inlineStr"/>
      <c r="I9" s="2" t="inlineStr">
        <is>
          <t>Y/N</t>
        </is>
      </c>
      <c r="J9" s="2" t="inlineStr">
        <is>
          <t>상/중/하</t>
        </is>
      </c>
      <c r="K9" s="2" t="inlineStr"/>
      <c r="L9" s="2" t="inlineStr">
        <is>
          <t>평가대기/승인/조건부승인/미승인/거래중지</t>
        </is>
      </c>
      <c r="M9" s="2" t="inlineStr"/>
      <c r="N9" s="2" t="inlineStr"/>
      <c r="O9" s="2" t="inlineStr"/>
      <c r="P9" s="2" t="inlineStr"/>
      <c r="Q9" s="2" t="inlineStr"/>
      <c r="R9" s="2" t="inlineStr"/>
    </row>
    <row r="10">
      <c r="A10" s="4" t="inlineStr">
        <is>
          <t>SUP-007</t>
        </is>
      </c>
      <c r="B10" s="4" t="inlineStr"/>
      <c r="C10" s="4" t="inlineStr"/>
      <c r="D10" s="4" t="inlineStr">
        <is>
          <t>원자재/외주/서비스/물류</t>
        </is>
      </c>
      <c r="E10" s="4" t="inlineStr"/>
      <c r="F10" s="4" t="inlineStr"/>
      <c r="G10" s="4" t="inlineStr"/>
      <c r="H10" s="4" t="inlineStr"/>
      <c r="I10" s="4" t="inlineStr">
        <is>
          <t>Y/N</t>
        </is>
      </c>
      <c r="J10" s="4" t="inlineStr">
        <is>
          <t>상/중/하</t>
        </is>
      </c>
      <c r="K10" s="4" t="inlineStr"/>
      <c r="L10" s="4" t="inlineStr">
        <is>
          <t>평가대기/승인/조건부승인/미승인/거래중지</t>
        </is>
      </c>
      <c r="M10" s="4" t="inlineStr"/>
      <c r="N10" s="4" t="inlineStr"/>
      <c r="O10" s="4" t="inlineStr"/>
      <c r="P10" s="4" t="inlineStr"/>
      <c r="Q10" s="4" t="inlineStr"/>
      <c r="R10" s="4" t="inlineStr"/>
    </row>
    <row r="11">
      <c r="A11" s="2" t="inlineStr">
        <is>
          <t>SUP-008</t>
        </is>
      </c>
      <c r="B11" s="2" t="inlineStr"/>
      <c r="C11" s="2" t="inlineStr"/>
      <c r="D11" s="2" t="inlineStr">
        <is>
          <t>원자재/외주/서비스/물류</t>
        </is>
      </c>
      <c r="E11" s="2" t="inlineStr"/>
      <c r="F11" s="2" t="inlineStr"/>
      <c r="G11" s="2" t="inlineStr"/>
      <c r="H11" s="2" t="inlineStr"/>
      <c r="I11" s="2" t="inlineStr">
        <is>
          <t>Y/N</t>
        </is>
      </c>
      <c r="J11" s="2" t="inlineStr">
        <is>
          <t>상/중/하</t>
        </is>
      </c>
      <c r="K11" s="2" t="inlineStr"/>
      <c r="L11" s="2" t="inlineStr">
        <is>
          <t>평가대기/승인/조건부승인/미승인/거래중지</t>
        </is>
      </c>
      <c r="M11" s="2" t="inlineStr"/>
      <c r="N11" s="2" t="inlineStr"/>
      <c r="O11" s="2" t="inlineStr"/>
      <c r="P11" s="2" t="inlineStr"/>
      <c r="Q11" s="2" t="inlineStr"/>
      <c r="R11" s="2" t="inlineStr"/>
    </row>
    <row r="12">
      <c r="A12" s="4" t="inlineStr">
        <is>
          <t>SUP-009</t>
        </is>
      </c>
      <c r="B12" s="4" t="inlineStr"/>
      <c r="C12" s="4" t="inlineStr"/>
      <c r="D12" s="4" t="inlineStr">
        <is>
          <t>원자재/외주/서비스/물류</t>
        </is>
      </c>
      <c r="E12" s="4" t="inlineStr"/>
      <c r="F12" s="4" t="inlineStr"/>
      <c r="G12" s="4" t="inlineStr"/>
      <c r="H12" s="4" t="inlineStr"/>
      <c r="I12" s="4" t="inlineStr">
        <is>
          <t>Y/N</t>
        </is>
      </c>
      <c r="J12" s="4" t="inlineStr">
        <is>
          <t>상/중/하</t>
        </is>
      </c>
      <c r="K12" s="4" t="inlineStr"/>
      <c r="L12" s="4" t="inlineStr">
        <is>
          <t>평가대기/승인/조건부승인/미승인/거래중지</t>
        </is>
      </c>
      <c r="M12" s="4" t="inlineStr"/>
      <c r="N12" s="4" t="inlineStr"/>
      <c r="O12" s="4" t="inlineStr"/>
      <c r="P12" s="4" t="inlineStr"/>
      <c r="Q12" s="4" t="inlineStr"/>
      <c r="R12" s="4" t="inlineStr"/>
    </row>
    <row r="13">
      <c r="A13" s="2" t="inlineStr">
        <is>
          <t>SUP-010</t>
        </is>
      </c>
      <c r="B13" s="2" t="inlineStr"/>
      <c r="C13" s="2" t="inlineStr"/>
      <c r="D13" s="2" t="inlineStr">
        <is>
          <t>원자재/외주/서비스/물류</t>
        </is>
      </c>
      <c r="E13" s="2" t="inlineStr"/>
      <c r="F13" s="2" t="inlineStr"/>
      <c r="G13" s="2" t="inlineStr"/>
      <c r="H13" s="2" t="inlineStr"/>
      <c r="I13" s="2" t="inlineStr">
        <is>
          <t>Y/N</t>
        </is>
      </c>
      <c r="J13" s="2" t="inlineStr">
        <is>
          <t>상/중/하</t>
        </is>
      </c>
      <c r="K13" s="2" t="inlineStr"/>
      <c r="L13" s="2" t="inlineStr">
        <is>
          <t>평가대기/승인/조건부승인/미승인/거래중지</t>
        </is>
      </c>
      <c r="M13" s="2" t="inlineStr"/>
      <c r="N13" s="2" t="inlineStr"/>
      <c r="O13" s="2" t="inlineStr"/>
      <c r="P13" s="2" t="inlineStr"/>
      <c r="Q13" s="2" t="inlineStr"/>
      <c r="R13" s="2" t="inlineStr"/>
    </row>
    <row r="14">
      <c r="A14" s="4" t="inlineStr">
        <is>
          <t>SUP-011</t>
        </is>
      </c>
      <c r="B14" s="4" t="inlineStr"/>
      <c r="C14" s="4" t="inlineStr"/>
      <c r="D14" s="4" t="inlineStr">
        <is>
          <t>원자재/외주/서비스/물류</t>
        </is>
      </c>
      <c r="E14" s="4" t="inlineStr"/>
      <c r="F14" s="4" t="inlineStr"/>
      <c r="G14" s="4" t="inlineStr"/>
      <c r="H14" s="4" t="inlineStr"/>
      <c r="I14" s="4" t="inlineStr">
        <is>
          <t>Y/N</t>
        </is>
      </c>
      <c r="J14" s="4" t="inlineStr">
        <is>
          <t>상/중/하</t>
        </is>
      </c>
      <c r="K14" s="4" t="inlineStr"/>
      <c r="L14" s="4" t="inlineStr">
        <is>
          <t>평가대기/승인/조건부승인/미승인/거래중지</t>
        </is>
      </c>
      <c r="M14" s="4" t="inlineStr"/>
      <c r="N14" s="4" t="inlineStr"/>
      <c r="O14" s="4" t="inlineStr"/>
      <c r="P14" s="4" t="inlineStr"/>
      <c r="Q14" s="4" t="inlineStr"/>
      <c r="R14" s="4" t="inlineStr"/>
    </row>
    <row r="15">
      <c r="A15" s="2" t="inlineStr">
        <is>
          <t>SUP-012</t>
        </is>
      </c>
      <c r="B15" s="2" t="inlineStr"/>
      <c r="C15" s="2" t="inlineStr"/>
      <c r="D15" s="2" t="inlineStr">
        <is>
          <t>원자재/외주/서비스/물류</t>
        </is>
      </c>
      <c r="E15" s="2" t="inlineStr"/>
      <c r="F15" s="2" t="inlineStr"/>
      <c r="G15" s="2" t="inlineStr"/>
      <c r="H15" s="2" t="inlineStr"/>
      <c r="I15" s="2" t="inlineStr">
        <is>
          <t>Y/N</t>
        </is>
      </c>
      <c r="J15" s="2" t="inlineStr">
        <is>
          <t>상/중/하</t>
        </is>
      </c>
      <c r="K15" s="2" t="inlineStr"/>
      <c r="L15" s="2" t="inlineStr">
        <is>
          <t>평가대기/승인/조건부승인/미승인/거래중지</t>
        </is>
      </c>
      <c r="M15" s="2" t="inlineStr"/>
      <c r="N15" s="2" t="inlineStr"/>
      <c r="O15" s="2" t="inlineStr"/>
      <c r="P15" s="2" t="inlineStr"/>
      <c r="Q15" s="2" t="inlineStr"/>
      <c r="R15" s="2" t="inlineStr"/>
    </row>
    <row r="16">
      <c r="A16" s="4" t="inlineStr">
        <is>
          <t>SUP-013</t>
        </is>
      </c>
      <c r="B16" s="4" t="inlineStr"/>
      <c r="C16" s="4" t="inlineStr"/>
      <c r="D16" s="4" t="inlineStr">
        <is>
          <t>원자재/외주/서비스/물류</t>
        </is>
      </c>
      <c r="E16" s="4" t="inlineStr"/>
      <c r="F16" s="4" t="inlineStr"/>
      <c r="G16" s="4" t="inlineStr"/>
      <c r="H16" s="4" t="inlineStr"/>
      <c r="I16" s="4" t="inlineStr">
        <is>
          <t>Y/N</t>
        </is>
      </c>
      <c r="J16" s="4" t="inlineStr">
        <is>
          <t>상/중/하</t>
        </is>
      </c>
      <c r="K16" s="4" t="inlineStr"/>
      <c r="L16" s="4" t="inlineStr">
        <is>
          <t>평가대기/승인/조건부승인/미승인/거래중지</t>
        </is>
      </c>
      <c r="M16" s="4" t="inlineStr"/>
      <c r="N16" s="4" t="inlineStr"/>
      <c r="O16" s="4" t="inlineStr"/>
      <c r="P16" s="4" t="inlineStr"/>
      <c r="Q16" s="4" t="inlineStr"/>
      <c r="R16" s="4" t="inlineStr"/>
    </row>
    <row r="17">
      <c r="A17" s="2" t="inlineStr">
        <is>
          <t>SUP-014</t>
        </is>
      </c>
      <c r="B17" s="2" t="inlineStr"/>
      <c r="C17" s="2" t="inlineStr"/>
      <c r="D17" s="2" t="inlineStr">
        <is>
          <t>원자재/외주/서비스/물류</t>
        </is>
      </c>
      <c r="E17" s="2" t="inlineStr"/>
      <c r="F17" s="2" t="inlineStr"/>
      <c r="G17" s="2" t="inlineStr"/>
      <c r="H17" s="2" t="inlineStr"/>
      <c r="I17" s="2" t="inlineStr">
        <is>
          <t>Y/N</t>
        </is>
      </c>
      <c r="J17" s="2" t="inlineStr">
        <is>
          <t>상/중/하</t>
        </is>
      </c>
      <c r="K17" s="2" t="inlineStr"/>
      <c r="L17" s="2" t="inlineStr">
        <is>
          <t>평가대기/승인/조건부승인/미승인/거래중지</t>
        </is>
      </c>
      <c r="M17" s="2" t="inlineStr"/>
      <c r="N17" s="2" t="inlineStr"/>
      <c r="O17" s="2" t="inlineStr"/>
      <c r="P17" s="2" t="inlineStr"/>
      <c r="Q17" s="2" t="inlineStr"/>
      <c r="R17" s="2" t="inlineStr"/>
    </row>
    <row r="18">
      <c r="A18" s="4" t="inlineStr">
        <is>
          <t>SUP-015</t>
        </is>
      </c>
      <c r="B18" s="4" t="inlineStr"/>
      <c r="C18" s="4" t="inlineStr"/>
      <c r="D18" s="4" t="inlineStr">
        <is>
          <t>원자재/외주/서비스/물류</t>
        </is>
      </c>
      <c r="E18" s="4" t="inlineStr"/>
      <c r="F18" s="4" t="inlineStr"/>
      <c r="G18" s="4" t="inlineStr"/>
      <c r="H18" s="4" t="inlineStr"/>
      <c r="I18" s="4" t="inlineStr">
        <is>
          <t>Y/N</t>
        </is>
      </c>
      <c r="J18" s="4" t="inlineStr">
        <is>
          <t>상/중/하</t>
        </is>
      </c>
      <c r="K18" s="4" t="inlineStr"/>
      <c r="L18" s="4" t="inlineStr">
        <is>
          <t>평가대기/승인/조건부승인/미승인/거래중지</t>
        </is>
      </c>
      <c r="M18" s="4" t="inlineStr"/>
      <c r="N18" s="4" t="inlineStr"/>
      <c r="O18" s="4" t="inlineStr"/>
      <c r="P18" s="4" t="inlineStr"/>
      <c r="Q18" s="4" t="inlineStr"/>
      <c r="R18" s="4" t="inlineStr"/>
    </row>
    <row r="19">
      <c r="A19" s="2" t="inlineStr">
        <is>
          <t>SUP-016</t>
        </is>
      </c>
      <c r="B19" s="2" t="inlineStr"/>
      <c r="C19" s="2" t="inlineStr"/>
      <c r="D19" s="2" t="inlineStr">
        <is>
          <t>원자재/외주/서비스/물류</t>
        </is>
      </c>
      <c r="E19" s="2" t="inlineStr"/>
      <c r="F19" s="2" t="inlineStr"/>
      <c r="G19" s="2" t="inlineStr"/>
      <c r="H19" s="2" t="inlineStr"/>
      <c r="I19" s="2" t="inlineStr">
        <is>
          <t>Y/N</t>
        </is>
      </c>
      <c r="J19" s="2" t="inlineStr">
        <is>
          <t>상/중/하</t>
        </is>
      </c>
      <c r="K19" s="2" t="inlineStr"/>
      <c r="L19" s="2" t="inlineStr">
        <is>
          <t>평가대기/승인/조건부승인/미승인/거래중지</t>
        </is>
      </c>
      <c r="M19" s="2" t="inlineStr"/>
      <c r="N19" s="2" t="inlineStr"/>
      <c r="O19" s="2" t="inlineStr"/>
      <c r="P19" s="2" t="inlineStr"/>
      <c r="Q19" s="2" t="inlineStr"/>
      <c r="R19" s="2" t="inlineStr"/>
    </row>
    <row r="20">
      <c r="A20" s="4" t="inlineStr">
        <is>
          <t>SUP-017</t>
        </is>
      </c>
      <c r="B20" s="4" t="inlineStr"/>
      <c r="C20" s="4" t="inlineStr"/>
      <c r="D20" s="4" t="inlineStr">
        <is>
          <t>원자재/외주/서비스/물류</t>
        </is>
      </c>
      <c r="E20" s="4" t="inlineStr"/>
      <c r="F20" s="4" t="inlineStr"/>
      <c r="G20" s="4" t="inlineStr"/>
      <c r="H20" s="4" t="inlineStr"/>
      <c r="I20" s="4" t="inlineStr">
        <is>
          <t>Y/N</t>
        </is>
      </c>
      <c r="J20" s="4" t="inlineStr">
        <is>
          <t>상/중/하</t>
        </is>
      </c>
      <c r="K20" s="4" t="inlineStr"/>
      <c r="L20" s="4" t="inlineStr">
        <is>
          <t>평가대기/승인/조건부승인/미승인/거래중지</t>
        </is>
      </c>
      <c r="M20" s="4" t="inlineStr"/>
      <c r="N20" s="4" t="inlineStr"/>
      <c r="O20" s="4" t="inlineStr"/>
      <c r="P20" s="4" t="inlineStr"/>
      <c r="Q20" s="4" t="inlineStr"/>
      <c r="R20" s="4" t="inlineStr"/>
    </row>
    <row r="21">
      <c r="A21" s="2" t="inlineStr">
        <is>
          <t>SUP-018</t>
        </is>
      </c>
      <c r="B21" s="2" t="inlineStr"/>
      <c r="C21" s="2" t="inlineStr"/>
      <c r="D21" s="2" t="inlineStr">
        <is>
          <t>원자재/외주/서비스/물류</t>
        </is>
      </c>
      <c r="E21" s="2" t="inlineStr"/>
      <c r="F21" s="2" t="inlineStr"/>
      <c r="G21" s="2" t="inlineStr"/>
      <c r="H21" s="2" t="inlineStr"/>
      <c r="I21" s="2" t="inlineStr">
        <is>
          <t>Y/N</t>
        </is>
      </c>
      <c r="J21" s="2" t="inlineStr">
        <is>
          <t>상/중/하</t>
        </is>
      </c>
      <c r="K21" s="2" t="inlineStr"/>
      <c r="L21" s="2" t="inlineStr">
        <is>
          <t>평가대기/승인/조건부승인/미승인/거래중지</t>
        </is>
      </c>
      <c r="M21" s="2" t="inlineStr"/>
      <c r="N21" s="2" t="inlineStr"/>
      <c r="O21" s="2" t="inlineStr"/>
      <c r="P21" s="2" t="inlineStr"/>
      <c r="Q21" s="2" t="inlineStr"/>
      <c r="R21" s="2" t="inlineStr"/>
    </row>
    <row r="22">
      <c r="A22" s="4" t="inlineStr">
        <is>
          <t>SUP-019</t>
        </is>
      </c>
      <c r="B22" s="4" t="inlineStr"/>
      <c r="C22" s="4" t="inlineStr"/>
      <c r="D22" s="4" t="inlineStr">
        <is>
          <t>원자재/외주/서비스/물류</t>
        </is>
      </c>
      <c r="E22" s="4" t="inlineStr"/>
      <c r="F22" s="4" t="inlineStr"/>
      <c r="G22" s="4" t="inlineStr"/>
      <c r="H22" s="4" t="inlineStr"/>
      <c r="I22" s="4" t="inlineStr">
        <is>
          <t>Y/N</t>
        </is>
      </c>
      <c r="J22" s="4" t="inlineStr">
        <is>
          <t>상/중/하</t>
        </is>
      </c>
      <c r="K22" s="4" t="inlineStr"/>
      <c r="L22" s="4" t="inlineStr">
        <is>
          <t>평가대기/승인/조건부승인/미승인/거래중지</t>
        </is>
      </c>
      <c r="M22" s="4" t="inlineStr"/>
      <c r="N22" s="4" t="inlineStr"/>
      <c r="O22" s="4" t="inlineStr"/>
      <c r="P22" s="4" t="inlineStr"/>
      <c r="Q22" s="4" t="inlineStr"/>
      <c r="R22" s="4" t="inlineStr"/>
    </row>
    <row r="23">
      <c r="A23" s="2" t="inlineStr">
        <is>
          <t>SUP-020</t>
        </is>
      </c>
      <c r="B23" s="2" t="inlineStr"/>
      <c r="C23" s="2" t="inlineStr"/>
      <c r="D23" s="2" t="inlineStr">
        <is>
          <t>원자재/외주/서비스/물류</t>
        </is>
      </c>
      <c r="E23" s="2" t="inlineStr"/>
      <c r="F23" s="2" t="inlineStr"/>
      <c r="G23" s="2" t="inlineStr"/>
      <c r="H23" s="2" t="inlineStr"/>
      <c r="I23" s="2" t="inlineStr">
        <is>
          <t>Y/N</t>
        </is>
      </c>
      <c r="J23" s="2" t="inlineStr">
        <is>
          <t>상/중/하</t>
        </is>
      </c>
      <c r="K23" s="2" t="inlineStr"/>
      <c r="L23" s="2" t="inlineStr">
        <is>
          <t>평가대기/승인/조건부승인/미승인/거래중지</t>
        </is>
      </c>
      <c r="M23" s="2" t="inlineStr"/>
      <c r="N23" s="2" t="inlineStr"/>
      <c r="O23" s="2" t="inlineStr"/>
      <c r="P23" s="2" t="inlineStr"/>
      <c r="Q23" s="2" t="inlineStr"/>
      <c r="R23" s="2" t="inlineStr"/>
    </row>
    <row r="24">
      <c r="A24" s="4" t="inlineStr">
        <is>
          <t>SUP-021</t>
        </is>
      </c>
      <c r="B24" s="4" t="inlineStr"/>
      <c r="C24" s="4" t="inlineStr"/>
      <c r="D24" s="4" t="inlineStr">
        <is>
          <t>원자재/외주/서비스/물류</t>
        </is>
      </c>
      <c r="E24" s="4" t="inlineStr"/>
      <c r="F24" s="4" t="inlineStr"/>
      <c r="G24" s="4" t="inlineStr"/>
      <c r="H24" s="4" t="inlineStr"/>
      <c r="I24" s="4" t="inlineStr">
        <is>
          <t>Y/N</t>
        </is>
      </c>
      <c r="J24" s="4" t="inlineStr">
        <is>
          <t>상/중/하</t>
        </is>
      </c>
      <c r="K24" s="4" t="inlineStr"/>
      <c r="L24" s="4" t="inlineStr">
        <is>
          <t>평가대기/승인/조건부승인/미승인/거래중지</t>
        </is>
      </c>
      <c r="M24" s="4" t="inlineStr"/>
      <c r="N24" s="4" t="inlineStr"/>
      <c r="O24" s="4" t="inlineStr"/>
      <c r="P24" s="4" t="inlineStr"/>
      <c r="Q24" s="4" t="inlineStr"/>
      <c r="R24" s="4" t="inlineStr"/>
    </row>
    <row r="25">
      <c r="A25" s="2" t="inlineStr">
        <is>
          <t>SUP-022</t>
        </is>
      </c>
      <c r="B25" s="2" t="inlineStr"/>
      <c r="C25" s="2" t="inlineStr"/>
      <c r="D25" s="2" t="inlineStr">
        <is>
          <t>원자재/외주/서비스/물류</t>
        </is>
      </c>
      <c r="E25" s="2" t="inlineStr"/>
      <c r="F25" s="2" t="inlineStr"/>
      <c r="G25" s="2" t="inlineStr"/>
      <c r="H25" s="2" t="inlineStr"/>
      <c r="I25" s="2" t="inlineStr">
        <is>
          <t>Y/N</t>
        </is>
      </c>
      <c r="J25" s="2" t="inlineStr">
        <is>
          <t>상/중/하</t>
        </is>
      </c>
      <c r="K25" s="2" t="inlineStr"/>
      <c r="L25" s="2" t="inlineStr">
        <is>
          <t>평가대기/승인/조건부승인/미승인/거래중지</t>
        </is>
      </c>
      <c r="M25" s="2" t="inlineStr"/>
      <c r="N25" s="2" t="inlineStr"/>
      <c r="O25" s="2" t="inlineStr"/>
      <c r="P25" s="2" t="inlineStr"/>
      <c r="Q25" s="2" t="inlineStr"/>
      <c r="R25" s="2" t="inlineStr"/>
    </row>
    <row r="26">
      <c r="A26" s="4" t="inlineStr">
        <is>
          <t>SUP-023</t>
        </is>
      </c>
      <c r="B26" s="4" t="inlineStr"/>
      <c r="C26" s="4" t="inlineStr"/>
      <c r="D26" s="4" t="inlineStr">
        <is>
          <t>원자재/외주/서비스/물류</t>
        </is>
      </c>
      <c r="E26" s="4" t="inlineStr"/>
      <c r="F26" s="4" t="inlineStr"/>
      <c r="G26" s="4" t="inlineStr"/>
      <c r="H26" s="4" t="inlineStr"/>
      <c r="I26" s="4" t="inlineStr">
        <is>
          <t>Y/N</t>
        </is>
      </c>
      <c r="J26" s="4" t="inlineStr">
        <is>
          <t>상/중/하</t>
        </is>
      </c>
      <c r="K26" s="4" t="inlineStr"/>
      <c r="L26" s="4" t="inlineStr">
        <is>
          <t>평가대기/승인/조건부승인/미승인/거래중지</t>
        </is>
      </c>
      <c r="M26" s="4" t="inlineStr"/>
      <c r="N26" s="4" t="inlineStr"/>
      <c r="O26" s="4" t="inlineStr"/>
      <c r="P26" s="4" t="inlineStr"/>
      <c r="Q26" s="4" t="inlineStr"/>
      <c r="R26" s="4" t="inlineStr"/>
    </row>
    <row r="27">
      <c r="A27" s="2" t="inlineStr">
        <is>
          <t>SUP-024</t>
        </is>
      </c>
      <c r="B27" s="2" t="inlineStr"/>
      <c r="C27" s="2" t="inlineStr"/>
      <c r="D27" s="2" t="inlineStr">
        <is>
          <t>원자재/외주/서비스/물류</t>
        </is>
      </c>
      <c r="E27" s="2" t="inlineStr"/>
      <c r="F27" s="2" t="inlineStr"/>
      <c r="G27" s="2" t="inlineStr"/>
      <c r="H27" s="2" t="inlineStr"/>
      <c r="I27" s="2" t="inlineStr">
        <is>
          <t>Y/N</t>
        </is>
      </c>
      <c r="J27" s="2" t="inlineStr">
        <is>
          <t>상/중/하</t>
        </is>
      </c>
      <c r="K27" s="2" t="inlineStr"/>
      <c r="L27" s="2" t="inlineStr">
        <is>
          <t>평가대기/승인/조건부승인/미승인/거래중지</t>
        </is>
      </c>
      <c r="M27" s="2" t="inlineStr"/>
      <c r="N27" s="2" t="inlineStr"/>
      <c r="O27" s="2" t="inlineStr"/>
      <c r="P27" s="2" t="inlineStr"/>
      <c r="Q27" s="2" t="inlineStr"/>
      <c r="R27" s="2" t="inlineStr"/>
    </row>
    <row r="28">
      <c r="A28" s="4" t="inlineStr">
        <is>
          <t>SUP-025</t>
        </is>
      </c>
      <c r="B28" s="4" t="inlineStr"/>
      <c r="C28" s="4" t="inlineStr"/>
      <c r="D28" s="4" t="inlineStr">
        <is>
          <t>원자재/외주/서비스/물류</t>
        </is>
      </c>
      <c r="E28" s="4" t="inlineStr"/>
      <c r="F28" s="4" t="inlineStr"/>
      <c r="G28" s="4" t="inlineStr"/>
      <c r="H28" s="4" t="inlineStr"/>
      <c r="I28" s="4" t="inlineStr">
        <is>
          <t>Y/N</t>
        </is>
      </c>
      <c r="J28" s="4" t="inlineStr">
        <is>
          <t>상/중/하</t>
        </is>
      </c>
      <c r="K28" s="4" t="inlineStr"/>
      <c r="L28" s="4" t="inlineStr">
        <is>
          <t>평가대기/승인/조건부승인/미승인/거래중지</t>
        </is>
      </c>
      <c r="M28" s="4" t="inlineStr"/>
      <c r="N28" s="4" t="inlineStr"/>
      <c r="O28" s="4" t="inlineStr"/>
      <c r="P28" s="4" t="inlineStr"/>
      <c r="Q28" s="4" t="inlineStr"/>
      <c r="R28" s="4" t="inlineStr"/>
    </row>
    <row r="29">
      <c r="A29" s="2" t="inlineStr">
        <is>
          <t>SUP-026</t>
        </is>
      </c>
      <c r="B29" s="2" t="inlineStr"/>
      <c r="C29" s="2" t="inlineStr"/>
      <c r="D29" s="2" t="inlineStr">
        <is>
          <t>원자재/외주/서비스/물류</t>
        </is>
      </c>
      <c r="E29" s="2" t="inlineStr"/>
      <c r="F29" s="2" t="inlineStr"/>
      <c r="G29" s="2" t="inlineStr"/>
      <c r="H29" s="2" t="inlineStr"/>
      <c r="I29" s="2" t="inlineStr">
        <is>
          <t>Y/N</t>
        </is>
      </c>
      <c r="J29" s="2" t="inlineStr">
        <is>
          <t>상/중/하</t>
        </is>
      </c>
      <c r="K29" s="2" t="inlineStr"/>
      <c r="L29" s="2" t="inlineStr">
        <is>
          <t>평가대기/승인/조건부승인/미승인/거래중지</t>
        </is>
      </c>
      <c r="M29" s="2" t="inlineStr"/>
      <c r="N29" s="2" t="inlineStr"/>
      <c r="O29" s="2" t="inlineStr"/>
      <c r="P29" s="2" t="inlineStr"/>
      <c r="Q29" s="2" t="inlineStr"/>
      <c r="R29" s="2" t="inlineStr"/>
    </row>
    <row r="30">
      <c r="A30" s="4" t="inlineStr">
        <is>
          <t>SUP-027</t>
        </is>
      </c>
      <c r="B30" s="4" t="inlineStr"/>
      <c r="C30" s="4" t="inlineStr"/>
      <c r="D30" s="4" t="inlineStr">
        <is>
          <t>원자재/외주/서비스/물류</t>
        </is>
      </c>
      <c r="E30" s="4" t="inlineStr"/>
      <c r="F30" s="4" t="inlineStr"/>
      <c r="G30" s="4" t="inlineStr"/>
      <c r="H30" s="4" t="inlineStr"/>
      <c r="I30" s="4" t="inlineStr">
        <is>
          <t>Y/N</t>
        </is>
      </c>
      <c r="J30" s="4" t="inlineStr">
        <is>
          <t>상/중/하</t>
        </is>
      </c>
      <c r="K30" s="4" t="inlineStr"/>
      <c r="L30" s="4" t="inlineStr">
        <is>
          <t>평가대기/승인/조건부승인/미승인/거래중지</t>
        </is>
      </c>
      <c r="M30" s="4" t="inlineStr"/>
      <c r="N30" s="4" t="inlineStr"/>
      <c r="O30" s="4" t="inlineStr"/>
      <c r="P30" s="4" t="inlineStr"/>
      <c r="Q30" s="4" t="inlineStr"/>
      <c r="R30" s="4" t="inlineStr"/>
    </row>
    <row r="31">
      <c r="A31" s="2" t="inlineStr">
        <is>
          <t>SUP-028</t>
        </is>
      </c>
      <c r="B31" s="2" t="inlineStr"/>
      <c r="C31" s="2" t="inlineStr"/>
      <c r="D31" s="2" t="inlineStr">
        <is>
          <t>원자재/외주/서비스/물류</t>
        </is>
      </c>
      <c r="E31" s="2" t="inlineStr"/>
      <c r="F31" s="2" t="inlineStr"/>
      <c r="G31" s="2" t="inlineStr"/>
      <c r="H31" s="2" t="inlineStr"/>
      <c r="I31" s="2" t="inlineStr">
        <is>
          <t>Y/N</t>
        </is>
      </c>
      <c r="J31" s="2" t="inlineStr">
        <is>
          <t>상/중/하</t>
        </is>
      </c>
      <c r="K31" s="2" t="inlineStr"/>
      <c r="L31" s="2" t="inlineStr">
        <is>
          <t>평가대기/승인/조건부승인/미승인/거래중지</t>
        </is>
      </c>
      <c r="M31" s="2" t="inlineStr"/>
      <c r="N31" s="2" t="inlineStr"/>
      <c r="O31" s="2" t="inlineStr"/>
      <c r="P31" s="2" t="inlineStr"/>
      <c r="Q31" s="2" t="inlineStr"/>
      <c r="R31" s="2" t="inlineStr"/>
    </row>
    <row r="32">
      <c r="A32" s="4" t="inlineStr">
        <is>
          <t>SUP-029</t>
        </is>
      </c>
      <c r="B32" s="4" t="inlineStr"/>
      <c r="C32" s="4" t="inlineStr"/>
      <c r="D32" s="4" t="inlineStr">
        <is>
          <t>원자재/외주/서비스/물류</t>
        </is>
      </c>
      <c r="E32" s="4" t="inlineStr"/>
      <c r="F32" s="4" t="inlineStr"/>
      <c r="G32" s="4" t="inlineStr"/>
      <c r="H32" s="4" t="inlineStr"/>
      <c r="I32" s="4" t="inlineStr">
        <is>
          <t>Y/N</t>
        </is>
      </c>
      <c r="J32" s="4" t="inlineStr">
        <is>
          <t>상/중/하</t>
        </is>
      </c>
      <c r="K32" s="4" t="inlineStr"/>
      <c r="L32" s="4" t="inlineStr">
        <is>
          <t>평가대기/승인/조건부승인/미승인/거래중지</t>
        </is>
      </c>
      <c r="M32" s="4" t="inlineStr"/>
      <c r="N32" s="4" t="inlineStr"/>
      <c r="O32" s="4" t="inlineStr"/>
      <c r="P32" s="4" t="inlineStr"/>
      <c r="Q32" s="4" t="inlineStr"/>
      <c r="R32" s="4" t="inlineStr"/>
    </row>
    <row r="33">
      <c r="A33" s="2" t="inlineStr">
        <is>
          <t>SUP-030</t>
        </is>
      </c>
      <c r="B33" s="2" t="inlineStr"/>
      <c r="C33" s="2" t="inlineStr"/>
      <c r="D33" s="2" t="inlineStr">
        <is>
          <t>원자재/외주/서비스/물류</t>
        </is>
      </c>
      <c r="E33" s="2" t="inlineStr"/>
      <c r="F33" s="2" t="inlineStr"/>
      <c r="G33" s="2" t="inlineStr"/>
      <c r="H33" s="2" t="inlineStr"/>
      <c r="I33" s="2" t="inlineStr">
        <is>
          <t>Y/N</t>
        </is>
      </c>
      <c r="J33" s="2" t="inlineStr">
        <is>
          <t>상/중/하</t>
        </is>
      </c>
      <c r="K33" s="2" t="inlineStr"/>
      <c r="L33" s="2" t="inlineStr">
        <is>
          <t>평가대기/승인/조건부승인/미승인/거래중지</t>
        </is>
      </c>
      <c r="M33" s="2" t="inlineStr"/>
      <c r="N33" s="2" t="inlineStr"/>
      <c r="O33" s="2" t="inlineStr"/>
      <c r="P33" s="2" t="inlineStr"/>
      <c r="Q33" s="2" t="inlineStr"/>
      <c r="R33" s="2" t="inlineStr"/>
    </row>
  </sheetData>
  <autoFilter ref="A3:R33"/>
  <mergeCells count="2">
    <mergeCell ref="A2:R2"/>
    <mergeCell ref="A1:R1"/>
  </mergeCells>
  <dataValidations count="3">
    <dataValidation sqref="I4:I33" showDropDown="0" showInputMessage="0" showErrorMessage="0" allowBlank="1" type="list">
      <formula1>"Y,N"</formula1>
    </dataValidation>
    <dataValidation sqref="J4:J33" showDropDown="0" showInputMessage="0" showErrorMessage="0" allowBlank="1" type="list">
      <formula1>"상,중,하"</formula1>
    </dataValidation>
    <dataValidation sqref="L4:L33" showDropDown="0" showInputMessage="0" showErrorMessage="0" allowBlank="1" type="list">
      <formula1>"평가대기,승인,조건부승인,미승인,거래중지"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9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1" customWidth="1" min="2" max="2"/>
    <col width="10" customWidth="1" min="3" max="3"/>
    <col width="13" customWidth="1" min="4" max="4"/>
    <col width="20" customWidth="1" min="5" max="5"/>
    <col width="10" customWidth="1" min="6" max="6"/>
    <col width="35" customWidth="1" min="7" max="7"/>
    <col width="11" customWidth="1" min="8" max="8"/>
    <col width="44" customWidth="1" min="9" max="9"/>
    <col width="14" customWidth="1" min="10" max="10"/>
    <col width="12" customWidth="1" min="11" max="11"/>
    <col width="10" customWidth="1" min="12" max="12"/>
  </cols>
  <sheetData>
    <row r="1">
      <c r="A1" s="1" t="inlineStr">
        <is>
          <t>공급업체 신규·정기 상세평가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6" t="n"/>
    </row>
    <row r="2">
      <c r="A2" s="2" t="inlineStr">
        <is>
          <t>평가ID별 19개 항목을 모두 평가하십시오. 가중점수는 점수×가중치÷5로 자동 계산되며 총점은 100점입니다.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6" t="n"/>
    </row>
    <row r="3">
      <c r="A3" s="3" t="inlineStr">
        <is>
          <t>평가ID</t>
        </is>
      </c>
      <c r="B3" s="3" t="inlineStr">
        <is>
          <t>공급업체ID</t>
        </is>
      </c>
      <c r="C3" s="3" t="inlineStr">
        <is>
          <t>평가일</t>
        </is>
      </c>
      <c r="D3" s="3" t="inlineStr">
        <is>
          <t>영역</t>
        </is>
      </c>
      <c r="E3" s="3" t="inlineStr">
        <is>
          <t>평가항목</t>
        </is>
      </c>
      <c r="F3" s="3" t="inlineStr">
        <is>
          <t>가중치</t>
        </is>
      </c>
      <c r="G3" s="3" t="inlineStr">
        <is>
          <t>확인 증거·판정 포인트</t>
        </is>
      </c>
      <c r="H3" s="3" t="inlineStr">
        <is>
          <t>점수(1~5)</t>
        </is>
      </c>
      <c r="I3" s="3" t="inlineStr">
        <is>
          <t>가중점수</t>
        </is>
      </c>
      <c r="J3" s="3" t="inlineStr">
        <is>
          <t>확인한 객관적 증거</t>
        </is>
      </c>
      <c r="K3" s="3" t="inlineStr">
        <is>
          <t>미흡사항/리스크</t>
        </is>
      </c>
      <c r="L3" s="3" t="inlineStr">
        <is>
          <t>평가자</t>
        </is>
      </c>
    </row>
    <row r="4">
      <c r="A4" s="4" t="inlineStr">
        <is>
          <t>SE-001</t>
        </is>
      </c>
      <c r="B4" s="4" t="inlineStr">
        <is>
          <t>SUP-001</t>
        </is>
      </c>
      <c r="C4" s="4" t="inlineStr"/>
      <c r="D4" s="4" t="inlineStr">
        <is>
          <t>품질</t>
        </is>
      </c>
      <c r="E4" s="4" t="inlineStr">
        <is>
          <t>품질경영 및 관리체계</t>
        </is>
      </c>
      <c r="F4" s="4" t="n">
        <v>5</v>
      </c>
      <c r="G4" s="4" t="inlineStr">
        <is>
          <t>책임자, 절차, 인증·자체 관리체계와 최근 운영기록</t>
        </is>
      </c>
      <c r="H4" s="4" t="inlineStr"/>
      <c r="I4" s="4">
        <f>IF(OR(B4="",H4=""),"",ROUND(H4*F4/5,2))</f>
        <v/>
      </c>
      <c r="J4" s="4" t="inlineStr"/>
      <c r="K4" s="4" t="inlineStr"/>
      <c r="L4" s="4" t="inlineStr"/>
    </row>
    <row r="5">
      <c r="A5" s="2" t="inlineStr">
        <is>
          <t>SE-001</t>
        </is>
      </c>
      <c r="B5" s="2" t="inlineStr">
        <is>
          <t>SUP-001</t>
        </is>
      </c>
      <c r="C5" s="2" t="inlineStr"/>
      <c r="D5" s="2" t="inlineStr">
        <is>
          <t>품질</t>
        </is>
      </c>
      <c r="E5" s="2" t="inlineStr">
        <is>
          <t>규격·도면·계약 요구사항 관리</t>
        </is>
      </c>
      <c r="F5" s="2" t="n">
        <v>5</v>
      </c>
      <c r="G5" s="2" t="inlineStr">
        <is>
          <t>최신 규격 식별, 변경 전달, 작업·검사 기준 반영</t>
        </is>
      </c>
      <c r="H5" s="2" t="inlineStr"/>
      <c r="I5" s="2">
        <f>IF(OR(B5="",H5=""),"",ROUND(H5*F5/5,2))</f>
        <v/>
      </c>
      <c r="J5" s="2" t="inlineStr"/>
      <c r="K5" s="2" t="inlineStr"/>
      <c r="L5" s="2" t="inlineStr"/>
    </row>
    <row r="6">
      <c r="A6" s="4" t="inlineStr">
        <is>
          <t>SE-001</t>
        </is>
      </c>
      <c r="B6" s="4" t="inlineStr">
        <is>
          <t>SUP-001</t>
        </is>
      </c>
      <c r="C6" s="4" t="inlineStr"/>
      <c r="D6" s="4" t="inlineStr">
        <is>
          <t>품질</t>
        </is>
      </c>
      <c r="E6" s="4" t="inlineStr">
        <is>
          <t>검사·시험 및 출하 승인</t>
        </is>
      </c>
      <c r="F6" s="4" t="n">
        <v>6</v>
      </c>
      <c r="G6" s="4" t="inlineStr">
        <is>
          <t>입고·공정·최종검사, 검사장비, 성적서와 승인 기록</t>
        </is>
      </c>
      <c r="H6" s="4" t="inlineStr"/>
      <c r="I6" s="4">
        <f>IF(OR(B6="",H6=""),"",ROUND(H6*F6/5,2))</f>
        <v/>
      </c>
      <c r="J6" s="4" t="inlineStr"/>
      <c r="K6" s="4" t="inlineStr"/>
      <c r="L6" s="4" t="inlineStr"/>
    </row>
    <row r="7">
      <c r="A7" s="2" t="inlineStr">
        <is>
          <t>SE-001</t>
        </is>
      </c>
      <c r="B7" s="2" t="inlineStr">
        <is>
          <t>SUP-001</t>
        </is>
      </c>
      <c r="C7" s="2" t="inlineStr"/>
      <c r="D7" s="2" t="inlineStr">
        <is>
          <t>품질</t>
        </is>
      </c>
      <c r="E7" s="2" t="inlineStr">
        <is>
          <t>부적합 관리 및 시정조치</t>
        </is>
      </c>
      <c r="F7" s="2" t="n">
        <v>6</v>
      </c>
      <c r="G7" s="2" t="inlineStr">
        <is>
          <t>격리, 원인분석, 재발방지, 완료·유효성 증거</t>
        </is>
      </c>
      <c r="H7" s="2" t="inlineStr"/>
      <c r="I7" s="2">
        <f>IF(OR(B7="",H7=""),"",ROUND(H7*F7/5,2))</f>
        <v/>
      </c>
      <c r="J7" s="2" t="inlineStr"/>
      <c r="K7" s="2" t="inlineStr"/>
      <c r="L7" s="2" t="inlineStr"/>
    </row>
    <row r="8">
      <c r="A8" s="4" t="inlineStr">
        <is>
          <t>SE-001</t>
        </is>
      </c>
      <c r="B8" s="4" t="inlineStr">
        <is>
          <t>SUP-001</t>
        </is>
      </c>
      <c r="C8" s="4" t="inlineStr"/>
      <c r="D8" s="4" t="inlineStr">
        <is>
          <t>품질</t>
        </is>
      </c>
      <c r="E8" s="4" t="inlineStr">
        <is>
          <t>불량·반품·클레임 성과</t>
        </is>
      </c>
      <c r="F8" s="4" t="n">
        <v>8</v>
      </c>
      <c r="G8" s="4" t="inlineStr">
        <is>
          <t>최근 12개월 불량률, 반품, 고객불만과 개선 추세</t>
        </is>
      </c>
      <c r="H8" s="4" t="inlineStr"/>
      <c r="I8" s="4">
        <f>IF(OR(B8="",H8=""),"",ROUND(H8*F8/5,2))</f>
        <v/>
      </c>
      <c r="J8" s="4" t="inlineStr"/>
      <c r="K8" s="4" t="inlineStr"/>
      <c r="L8" s="4" t="inlineStr"/>
    </row>
    <row r="9">
      <c r="A9" s="2" t="inlineStr">
        <is>
          <t>SE-001</t>
        </is>
      </c>
      <c r="B9" s="2" t="inlineStr">
        <is>
          <t>SUP-001</t>
        </is>
      </c>
      <c r="C9" s="2" t="inlineStr"/>
      <c r="D9" s="2" t="inlineStr">
        <is>
          <t>품질</t>
        </is>
      </c>
      <c r="E9" s="2" t="inlineStr">
        <is>
          <t>식별·추적성과 변경 통보</t>
        </is>
      </c>
      <c r="F9" s="2" t="n">
        <v>5</v>
      </c>
      <c r="G9" s="2" t="inlineStr">
        <is>
          <t>LOT·프로젝트 추적, 원자재·공정·설비 변경 사전 통보</t>
        </is>
      </c>
      <c r="H9" s="2" t="inlineStr"/>
      <c r="I9" s="2">
        <f>IF(OR(B9="",H9=""),"",ROUND(H9*F9/5,2))</f>
        <v/>
      </c>
      <c r="J9" s="2" t="inlineStr"/>
      <c r="K9" s="2" t="inlineStr"/>
      <c r="L9" s="2" t="inlineStr"/>
    </row>
    <row r="10">
      <c r="A10" s="4" t="inlineStr">
        <is>
          <t>SE-001</t>
        </is>
      </c>
      <c r="B10" s="4" t="inlineStr">
        <is>
          <t>SUP-001</t>
        </is>
      </c>
      <c r="C10" s="4" t="inlineStr"/>
      <c r="D10" s="4" t="inlineStr">
        <is>
          <t>납기</t>
        </is>
      </c>
      <c r="E10" s="4" t="inlineStr">
        <is>
          <t>생산·서비스 능력과 부하 관리</t>
        </is>
      </c>
      <c r="F10" s="4" t="n">
        <v>6</v>
      </c>
      <c r="G10" s="4" t="inlineStr">
        <is>
          <t>설비·인력·외주 능력, 수요 증가 시 대응계획</t>
        </is>
      </c>
      <c r="H10" s="4" t="inlineStr"/>
      <c r="I10" s="4">
        <f>IF(OR(B10="",H10=""),"",ROUND(H10*F10/5,2))</f>
        <v/>
      </c>
      <c r="J10" s="4" t="inlineStr"/>
      <c r="K10" s="4" t="inlineStr"/>
      <c r="L10" s="4" t="inlineStr"/>
    </row>
    <row r="11">
      <c r="A11" s="2" t="inlineStr">
        <is>
          <t>SE-001</t>
        </is>
      </c>
      <c r="B11" s="2" t="inlineStr">
        <is>
          <t>SUP-001</t>
        </is>
      </c>
      <c r="C11" s="2" t="inlineStr"/>
      <c r="D11" s="2" t="inlineStr">
        <is>
          <t>납기</t>
        </is>
      </c>
      <c r="E11" s="2" t="inlineStr">
        <is>
          <t>납기 준수 실적</t>
        </is>
      </c>
      <c r="F11" s="2" t="n">
        <v>8</v>
      </c>
      <c r="G11" s="2" t="inlineStr">
        <is>
          <t>최근 12개월 납기준수율과 지연 원인·개선 기록</t>
        </is>
      </c>
      <c r="H11" s="2" t="inlineStr"/>
      <c r="I11" s="2">
        <f>IF(OR(B11="",H11=""),"",ROUND(H11*F11/5,2))</f>
        <v/>
      </c>
      <c r="J11" s="2" t="inlineStr"/>
      <c r="K11" s="2" t="inlineStr"/>
      <c r="L11" s="2" t="inlineStr"/>
    </row>
    <row r="12">
      <c r="A12" s="4" t="inlineStr">
        <is>
          <t>SE-001</t>
        </is>
      </c>
      <c r="B12" s="4" t="inlineStr">
        <is>
          <t>SUP-001</t>
        </is>
      </c>
      <c r="C12" s="4" t="inlineStr"/>
      <c r="D12" s="4" t="inlineStr">
        <is>
          <t>납기</t>
        </is>
      </c>
      <c r="E12" s="4" t="inlineStr">
        <is>
          <t>포장·보관·운송 관리</t>
        </is>
      </c>
      <c r="F12" s="4" t="n">
        <v>5</v>
      </c>
      <c r="G12" s="4" t="inlineStr">
        <is>
          <t>손상·오염·혼입 방지, 보관조건, 운송 추적</t>
        </is>
      </c>
      <c r="H12" s="4" t="inlineStr"/>
      <c r="I12" s="4">
        <f>IF(OR(B12="",H12=""),"",ROUND(H12*F12/5,2))</f>
        <v/>
      </c>
      <c r="J12" s="4" t="inlineStr"/>
      <c r="K12" s="4" t="inlineStr"/>
      <c r="L12" s="4" t="inlineStr"/>
    </row>
    <row r="13">
      <c r="A13" s="2" t="inlineStr">
        <is>
          <t>SE-001</t>
        </is>
      </c>
      <c r="B13" s="2" t="inlineStr">
        <is>
          <t>SUP-001</t>
        </is>
      </c>
      <c r="C13" s="2" t="inlineStr"/>
      <c r="D13" s="2" t="inlineStr">
        <is>
          <t>납기</t>
        </is>
      </c>
      <c r="E13" s="2" t="inlineStr">
        <is>
          <t>비상대응 및 공급연속성</t>
        </is>
      </c>
      <c r="F13" s="2" t="n">
        <v>6</v>
      </c>
      <c r="G13" s="2" t="inlineStr">
        <is>
          <t>설비고장·재해·인력·원자재 중단 시 대체 방안</t>
        </is>
      </c>
      <c r="H13" s="2" t="inlineStr"/>
      <c r="I13" s="2">
        <f>IF(OR(B13="",H13=""),"",ROUND(H13*F13/5,2))</f>
        <v/>
      </c>
      <c r="J13" s="2" t="inlineStr"/>
      <c r="K13" s="2" t="inlineStr"/>
      <c r="L13" s="2" t="inlineStr"/>
    </row>
    <row r="14">
      <c r="A14" s="4" t="inlineStr">
        <is>
          <t>SE-001</t>
        </is>
      </c>
      <c r="B14" s="4" t="inlineStr">
        <is>
          <t>SUP-001</t>
        </is>
      </c>
      <c r="C14" s="4" t="inlineStr"/>
      <c r="D14" s="4" t="inlineStr">
        <is>
          <t>가격·계약</t>
        </is>
      </c>
      <c r="E14" s="4" t="inlineStr">
        <is>
          <t>가격 경쟁력과 원가 투명성</t>
        </is>
      </c>
      <c r="F14" s="4" t="n">
        <v>5</v>
      </c>
      <c r="G14" s="4" t="inlineStr">
        <is>
          <t>가격 근거, 변경 사유, 장기 비용개선 가능성</t>
        </is>
      </c>
      <c r="H14" s="4" t="inlineStr"/>
      <c r="I14" s="4">
        <f>IF(OR(B14="",H14=""),"",ROUND(H14*F14/5,2))</f>
        <v/>
      </c>
      <c r="J14" s="4" t="inlineStr"/>
      <c r="K14" s="4" t="inlineStr"/>
      <c r="L14" s="4" t="inlineStr"/>
    </row>
    <row r="15">
      <c r="A15" s="2" t="inlineStr">
        <is>
          <t>SE-001</t>
        </is>
      </c>
      <c r="B15" s="2" t="inlineStr">
        <is>
          <t>SUP-001</t>
        </is>
      </c>
      <c r="C15" s="2" t="inlineStr"/>
      <c r="D15" s="2" t="inlineStr">
        <is>
          <t>가격·계약</t>
        </is>
      </c>
      <c r="E15" s="2" t="inlineStr">
        <is>
          <t>견적·발주·정산 정확성</t>
        </is>
      </c>
      <c r="F15" s="2" t="n">
        <v>4</v>
      </c>
      <c r="G15" s="2" t="inlineStr">
        <is>
          <t>견적조건, 발주 확인, 거래명세·세금계산 오류 실적</t>
        </is>
      </c>
      <c r="H15" s="2" t="inlineStr"/>
      <c r="I15" s="2">
        <f>IF(OR(B15="",H15=""),"",ROUND(H15*F15/5,2))</f>
        <v/>
      </c>
      <c r="J15" s="2" t="inlineStr"/>
      <c r="K15" s="2" t="inlineStr"/>
      <c r="L15" s="2" t="inlineStr"/>
    </row>
    <row r="16">
      <c r="A16" s="4" t="inlineStr">
        <is>
          <t>SE-001</t>
        </is>
      </c>
      <c r="B16" s="4" t="inlineStr">
        <is>
          <t>SUP-001</t>
        </is>
      </c>
      <c r="C16" s="4" t="inlineStr"/>
      <c r="D16" s="4" t="inlineStr">
        <is>
          <t>가격·계약</t>
        </is>
      </c>
      <c r="E16" s="4" t="inlineStr">
        <is>
          <t>계약·법규 요구사항 준수</t>
        </is>
      </c>
      <c r="F16" s="4" t="n">
        <v>6</v>
      </c>
      <c r="G16" s="4" t="inlineStr">
        <is>
          <t>허가·자격·보험·계약조건과 법규 위반 여부</t>
        </is>
      </c>
      <c r="H16" s="4" t="inlineStr"/>
      <c r="I16" s="4">
        <f>IF(OR(B16="",H16=""),"",ROUND(H16*F16/5,2))</f>
        <v/>
      </c>
      <c r="J16" s="4" t="inlineStr"/>
      <c r="K16" s="4" t="inlineStr"/>
      <c r="L16" s="4" t="inlineStr"/>
    </row>
    <row r="17">
      <c r="A17" s="2" t="inlineStr">
        <is>
          <t>SE-001</t>
        </is>
      </c>
      <c r="B17" s="2" t="inlineStr">
        <is>
          <t>SUP-001</t>
        </is>
      </c>
      <c r="C17" s="2" t="inlineStr"/>
      <c r="D17" s="2" t="inlineStr">
        <is>
          <t>대응·서비스</t>
        </is>
      </c>
      <c r="E17" s="2" t="inlineStr">
        <is>
          <t>문의와 긴급요청 대응속도</t>
        </is>
      </c>
      <c r="F17" s="2" t="n">
        <v>5</v>
      </c>
      <c r="G17" s="2" t="inlineStr">
        <is>
          <t>담당자 지정, 회신시간, 긴급 납기·장애 대응</t>
        </is>
      </c>
      <c r="H17" s="2" t="inlineStr"/>
      <c r="I17" s="2">
        <f>IF(OR(B17="",H17=""),"",ROUND(H17*F17/5,2))</f>
        <v/>
      </c>
      <c r="J17" s="2" t="inlineStr"/>
      <c r="K17" s="2" t="inlineStr"/>
      <c r="L17" s="2" t="inlineStr"/>
    </row>
    <row r="18">
      <c r="A18" s="4" t="inlineStr">
        <is>
          <t>SE-001</t>
        </is>
      </c>
      <c r="B18" s="4" t="inlineStr">
        <is>
          <t>SUP-001</t>
        </is>
      </c>
      <c r="C18" s="4" t="inlineStr"/>
      <c r="D18" s="4" t="inlineStr">
        <is>
          <t>대응·서비스</t>
        </is>
      </c>
      <c r="E18" s="4" t="inlineStr">
        <is>
          <t>기술지원과 개선 협력</t>
        </is>
      </c>
      <c r="F18" s="4" t="n">
        <v>5</v>
      </c>
      <c r="G18" s="4" t="inlineStr">
        <is>
          <t>기술자료, 문제해결, 원가·품질 개선 제안 실적</t>
        </is>
      </c>
      <c r="H18" s="4" t="inlineStr"/>
      <c r="I18" s="4">
        <f>IF(OR(B18="",H18=""),"",ROUND(H18*F18/5,2))</f>
        <v/>
      </c>
      <c r="J18" s="4" t="inlineStr"/>
      <c r="K18" s="4" t="inlineStr"/>
      <c r="L18" s="4" t="inlineStr"/>
    </row>
    <row r="19">
      <c r="A19" s="2" t="inlineStr">
        <is>
          <t>SE-001</t>
        </is>
      </c>
      <c r="B19" s="2" t="inlineStr">
        <is>
          <t>SUP-001</t>
        </is>
      </c>
      <c r="C19" s="2" t="inlineStr"/>
      <c r="D19" s="2" t="inlineStr">
        <is>
          <t>대응·서비스</t>
        </is>
      </c>
      <c r="E19" s="2" t="inlineStr">
        <is>
          <t>불만·시정조치 회신 품질</t>
        </is>
      </c>
      <c r="F19" s="2" t="n">
        <v>5</v>
      </c>
      <c r="G19" s="2" t="inlineStr">
        <is>
          <t>기한 준수, 원인분석 수준, 증빙과 재발방지</t>
        </is>
      </c>
      <c r="H19" s="2" t="inlineStr"/>
      <c r="I19" s="2">
        <f>IF(OR(B19="",H19=""),"",ROUND(H19*F19/5,2))</f>
        <v/>
      </c>
      <c r="J19" s="2" t="inlineStr"/>
      <c r="K19" s="2" t="inlineStr"/>
      <c r="L19" s="2" t="inlineStr"/>
    </row>
    <row r="20">
      <c r="A20" s="4" t="inlineStr">
        <is>
          <t>SE-001</t>
        </is>
      </c>
      <c r="B20" s="4" t="inlineStr">
        <is>
          <t>SUP-001</t>
        </is>
      </c>
      <c r="C20" s="4" t="inlineStr"/>
      <c r="D20" s="4" t="inlineStr">
        <is>
          <t>리스크·지속가능성</t>
        </is>
      </c>
      <c r="E20" s="4" t="inlineStr">
        <is>
          <t>경영 안정성과 공급망 리스크</t>
        </is>
      </c>
      <c r="F20" s="4" t="n">
        <v>3</v>
      </c>
      <c r="G20" s="4" t="inlineStr">
        <is>
          <t>재무·인력·주요 원재료·하위 공급망 중단 가능성</t>
        </is>
      </c>
      <c r="H20" s="4" t="inlineStr"/>
      <c r="I20" s="4">
        <f>IF(OR(B20="",H20=""),"",ROUND(H20*F20/5,2))</f>
        <v/>
      </c>
      <c r="J20" s="4" t="inlineStr"/>
      <c r="K20" s="4" t="inlineStr"/>
      <c r="L20" s="4" t="inlineStr"/>
    </row>
    <row r="21">
      <c r="A21" s="2" t="inlineStr">
        <is>
          <t>SE-001</t>
        </is>
      </c>
      <c r="B21" s="2" t="inlineStr">
        <is>
          <t>SUP-001</t>
        </is>
      </c>
      <c r="C21" s="2" t="inlineStr"/>
      <c r="D21" s="2" t="inlineStr">
        <is>
          <t>리스크·지속가능성</t>
        </is>
      </c>
      <c r="E21" s="2" t="inlineStr">
        <is>
          <t>환경·안전·윤리 관리</t>
        </is>
      </c>
      <c r="F21" s="2" t="n">
        <v>4</v>
      </c>
      <c r="G21" s="2" t="inlineStr">
        <is>
          <t>환경·안전사고, 인권·윤리, 중대한 위반과 개선</t>
        </is>
      </c>
      <c r="H21" s="2" t="inlineStr"/>
      <c r="I21" s="2">
        <f>IF(OR(B21="",H21=""),"",ROUND(H21*F21/5,2))</f>
        <v/>
      </c>
      <c r="J21" s="2" t="inlineStr"/>
      <c r="K21" s="2" t="inlineStr"/>
      <c r="L21" s="2" t="inlineStr"/>
    </row>
    <row r="22">
      <c r="A22" s="4" t="inlineStr">
        <is>
          <t>SE-001</t>
        </is>
      </c>
      <c r="B22" s="4" t="inlineStr">
        <is>
          <t>SUP-001</t>
        </is>
      </c>
      <c r="C22" s="4" t="inlineStr"/>
      <c r="D22" s="4" t="inlineStr">
        <is>
          <t>리스크·지속가능성</t>
        </is>
      </c>
      <c r="E22" s="4" t="inlineStr">
        <is>
          <t>정보보안·개인정보 보호</t>
        </is>
      </c>
      <c r="F22" s="4" t="n">
        <v>3</v>
      </c>
      <c r="G22" s="4" t="inlineStr">
        <is>
          <t>접근통제, 기밀유지, 사고통지, 자료 반환·폐기</t>
        </is>
      </c>
      <c r="H22" s="4" t="inlineStr"/>
      <c r="I22" s="4">
        <f>IF(OR(B22="",H22=""),"",ROUND(H22*F22/5,2))</f>
        <v/>
      </c>
      <c r="J22" s="4" t="inlineStr"/>
      <c r="K22" s="4" t="inlineStr"/>
      <c r="L22" s="4" t="inlineStr"/>
    </row>
    <row r="23">
      <c r="A23" s="2" t="inlineStr">
        <is>
          <t>SE-002</t>
        </is>
      </c>
      <c r="B23" s="2" t="inlineStr">
        <is>
          <t>SUP-002</t>
        </is>
      </c>
      <c r="C23" s="2" t="inlineStr"/>
      <c r="D23" s="2" t="inlineStr">
        <is>
          <t>품질</t>
        </is>
      </c>
      <c r="E23" s="2" t="inlineStr">
        <is>
          <t>품질경영 및 관리체계</t>
        </is>
      </c>
      <c r="F23" s="2" t="n">
        <v>5</v>
      </c>
      <c r="G23" s="2" t="inlineStr">
        <is>
          <t>책임자, 절차, 인증·자체 관리체계와 최근 운영기록</t>
        </is>
      </c>
      <c r="H23" s="2" t="inlineStr"/>
      <c r="I23" s="2">
        <f>IF(OR(B23="",H23=""),"",ROUND(H23*F23/5,2))</f>
        <v/>
      </c>
      <c r="J23" s="2" t="inlineStr"/>
      <c r="K23" s="2" t="inlineStr"/>
      <c r="L23" s="2" t="inlineStr"/>
    </row>
    <row r="24">
      <c r="A24" s="4" t="inlineStr">
        <is>
          <t>SE-002</t>
        </is>
      </c>
      <c r="B24" s="4" t="inlineStr">
        <is>
          <t>SUP-002</t>
        </is>
      </c>
      <c r="C24" s="4" t="inlineStr"/>
      <c r="D24" s="4" t="inlineStr">
        <is>
          <t>품질</t>
        </is>
      </c>
      <c r="E24" s="4" t="inlineStr">
        <is>
          <t>규격·도면·계약 요구사항 관리</t>
        </is>
      </c>
      <c r="F24" s="4" t="n">
        <v>5</v>
      </c>
      <c r="G24" s="4" t="inlineStr">
        <is>
          <t>최신 규격 식별, 변경 전달, 작업·검사 기준 반영</t>
        </is>
      </c>
      <c r="H24" s="4" t="inlineStr"/>
      <c r="I24" s="4">
        <f>IF(OR(B24="",H24=""),"",ROUND(H24*F24/5,2))</f>
        <v/>
      </c>
      <c r="J24" s="4" t="inlineStr"/>
      <c r="K24" s="4" t="inlineStr"/>
      <c r="L24" s="4" t="inlineStr"/>
    </row>
    <row r="25">
      <c r="A25" s="2" t="inlineStr">
        <is>
          <t>SE-002</t>
        </is>
      </c>
      <c r="B25" s="2" t="inlineStr">
        <is>
          <t>SUP-002</t>
        </is>
      </c>
      <c r="C25" s="2" t="inlineStr"/>
      <c r="D25" s="2" t="inlineStr">
        <is>
          <t>품질</t>
        </is>
      </c>
      <c r="E25" s="2" t="inlineStr">
        <is>
          <t>검사·시험 및 출하 승인</t>
        </is>
      </c>
      <c r="F25" s="2" t="n">
        <v>6</v>
      </c>
      <c r="G25" s="2" t="inlineStr">
        <is>
          <t>입고·공정·최종검사, 검사장비, 성적서와 승인 기록</t>
        </is>
      </c>
      <c r="H25" s="2" t="inlineStr"/>
      <c r="I25" s="2">
        <f>IF(OR(B25="",H25=""),"",ROUND(H25*F25/5,2))</f>
        <v/>
      </c>
      <c r="J25" s="2" t="inlineStr"/>
      <c r="K25" s="2" t="inlineStr"/>
      <c r="L25" s="2" t="inlineStr"/>
    </row>
    <row r="26">
      <c r="A26" s="4" t="inlineStr">
        <is>
          <t>SE-002</t>
        </is>
      </c>
      <c r="B26" s="4" t="inlineStr">
        <is>
          <t>SUP-002</t>
        </is>
      </c>
      <c r="C26" s="4" t="inlineStr"/>
      <c r="D26" s="4" t="inlineStr">
        <is>
          <t>품질</t>
        </is>
      </c>
      <c r="E26" s="4" t="inlineStr">
        <is>
          <t>부적합 관리 및 시정조치</t>
        </is>
      </c>
      <c r="F26" s="4" t="n">
        <v>6</v>
      </c>
      <c r="G26" s="4" t="inlineStr">
        <is>
          <t>격리, 원인분석, 재발방지, 완료·유효성 증거</t>
        </is>
      </c>
      <c r="H26" s="4" t="inlineStr"/>
      <c r="I26" s="4">
        <f>IF(OR(B26="",H26=""),"",ROUND(H26*F26/5,2))</f>
        <v/>
      </c>
      <c r="J26" s="4" t="inlineStr"/>
      <c r="K26" s="4" t="inlineStr"/>
      <c r="L26" s="4" t="inlineStr"/>
    </row>
    <row r="27">
      <c r="A27" s="2" t="inlineStr">
        <is>
          <t>SE-002</t>
        </is>
      </c>
      <c r="B27" s="2" t="inlineStr">
        <is>
          <t>SUP-002</t>
        </is>
      </c>
      <c r="C27" s="2" t="inlineStr"/>
      <c r="D27" s="2" t="inlineStr">
        <is>
          <t>품질</t>
        </is>
      </c>
      <c r="E27" s="2" t="inlineStr">
        <is>
          <t>불량·반품·클레임 성과</t>
        </is>
      </c>
      <c r="F27" s="2" t="n">
        <v>8</v>
      </c>
      <c r="G27" s="2" t="inlineStr">
        <is>
          <t>최근 12개월 불량률, 반품, 고객불만과 개선 추세</t>
        </is>
      </c>
      <c r="H27" s="2" t="inlineStr"/>
      <c r="I27" s="2">
        <f>IF(OR(B27="",H27=""),"",ROUND(H27*F27/5,2))</f>
        <v/>
      </c>
      <c r="J27" s="2" t="inlineStr"/>
      <c r="K27" s="2" t="inlineStr"/>
      <c r="L27" s="2" t="inlineStr"/>
    </row>
    <row r="28">
      <c r="A28" s="4" t="inlineStr">
        <is>
          <t>SE-002</t>
        </is>
      </c>
      <c r="B28" s="4" t="inlineStr">
        <is>
          <t>SUP-002</t>
        </is>
      </c>
      <c r="C28" s="4" t="inlineStr"/>
      <c r="D28" s="4" t="inlineStr">
        <is>
          <t>품질</t>
        </is>
      </c>
      <c r="E28" s="4" t="inlineStr">
        <is>
          <t>식별·추적성과 변경 통보</t>
        </is>
      </c>
      <c r="F28" s="4" t="n">
        <v>5</v>
      </c>
      <c r="G28" s="4" t="inlineStr">
        <is>
          <t>LOT·프로젝트 추적, 원자재·공정·설비 변경 사전 통보</t>
        </is>
      </c>
      <c r="H28" s="4" t="inlineStr"/>
      <c r="I28" s="4">
        <f>IF(OR(B28="",H28=""),"",ROUND(H28*F28/5,2))</f>
        <v/>
      </c>
      <c r="J28" s="4" t="inlineStr"/>
      <c r="K28" s="4" t="inlineStr"/>
      <c r="L28" s="4" t="inlineStr"/>
    </row>
    <row r="29">
      <c r="A29" s="2" t="inlineStr">
        <is>
          <t>SE-002</t>
        </is>
      </c>
      <c r="B29" s="2" t="inlineStr">
        <is>
          <t>SUP-002</t>
        </is>
      </c>
      <c r="C29" s="2" t="inlineStr"/>
      <c r="D29" s="2" t="inlineStr">
        <is>
          <t>납기</t>
        </is>
      </c>
      <c r="E29" s="2" t="inlineStr">
        <is>
          <t>생산·서비스 능력과 부하 관리</t>
        </is>
      </c>
      <c r="F29" s="2" t="n">
        <v>6</v>
      </c>
      <c r="G29" s="2" t="inlineStr">
        <is>
          <t>설비·인력·외주 능력, 수요 증가 시 대응계획</t>
        </is>
      </c>
      <c r="H29" s="2" t="inlineStr"/>
      <c r="I29" s="2">
        <f>IF(OR(B29="",H29=""),"",ROUND(H29*F29/5,2))</f>
        <v/>
      </c>
      <c r="J29" s="2" t="inlineStr"/>
      <c r="K29" s="2" t="inlineStr"/>
      <c r="L29" s="2" t="inlineStr"/>
    </row>
    <row r="30">
      <c r="A30" s="4" t="inlineStr">
        <is>
          <t>SE-002</t>
        </is>
      </c>
      <c r="B30" s="4" t="inlineStr">
        <is>
          <t>SUP-002</t>
        </is>
      </c>
      <c r="C30" s="4" t="inlineStr"/>
      <c r="D30" s="4" t="inlineStr">
        <is>
          <t>납기</t>
        </is>
      </c>
      <c r="E30" s="4" t="inlineStr">
        <is>
          <t>납기 준수 실적</t>
        </is>
      </c>
      <c r="F30" s="4" t="n">
        <v>8</v>
      </c>
      <c r="G30" s="4" t="inlineStr">
        <is>
          <t>최근 12개월 납기준수율과 지연 원인·개선 기록</t>
        </is>
      </c>
      <c r="H30" s="4" t="inlineStr"/>
      <c r="I30" s="4">
        <f>IF(OR(B30="",H30=""),"",ROUND(H30*F30/5,2))</f>
        <v/>
      </c>
      <c r="J30" s="4" t="inlineStr"/>
      <c r="K30" s="4" t="inlineStr"/>
      <c r="L30" s="4" t="inlineStr"/>
    </row>
    <row r="31">
      <c r="A31" s="2" t="inlineStr">
        <is>
          <t>SE-002</t>
        </is>
      </c>
      <c r="B31" s="2" t="inlineStr">
        <is>
          <t>SUP-002</t>
        </is>
      </c>
      <c r="C31" s="2" t="inlineStr"/>
      <c r="D31" s="2" t="inlineStr">
        <is>
          <t>납기</t>
        </is>
      </c>
      <c r="E31" s="2" t="inlineStr">
        <is>
          <t>포장·보관·운송 관리</t>
        </is>
      </c>
      <c r="F31" s="2" t="n">
        <v>5</v>
      </c>
      <c r="G31" s="2" t="inlineStr">
        <is>
          <t>손상·오염·혼입 방지, 보관조건, 운송 추적</t>
        </is>
      </c>
      <c r="H31" s="2" t="inlineStr"/>
      <c r="I31" s="2">
        <f>IF(OR(B31="",H31=""),"",ROUND(H31*F31/5,2))</f>
        <v/>
      </c>
      <c r="J31" s="2" t="inlineStr"/>
      <c r="K31" s="2" t="inlineStr"/>
      <c r="L31" s="2" t="inlineStr"/>
    </row>
    <row r="32">
      <c r="A32" s="4" t="inlineStr">
        <is>
          <t>SE-002</t>
        </is>
      </c>
      <c r="B32" s="4" t="inlineStr">
        <is>
          <t>SUP-002</t>
        </is>
      </c>
      <c r="C32" s="4" t="inlineStr"/>
      <c r="D32" s="4" t="inlineStr">
        <is>
          <t>납기</t>
        </is>
      </c>
      <c r="E32" s="4" t="inlineStr">
        <is>
          <t>비상대응 및 공급연속성</t>
        </is>
      </c>
      <c r="F32" s="4" t="n">
        <v>6</v>
      </c>
      <c r="G32" s="4" t="inlineStr">
        <is>
          <t>설비고장·재해·인력·원자재 중단 시 대체 방안</t>
        </is>
      </c>
      <c r="H32" s="4" t="inlineStr"/>
      <c r="I32" s="4">
        <f>IF(OR(B32="",H32=""),"",ROUND(H32*F32/5,2))</f>
        <v/>
      </c>
      <c r="J32" s="4" t="inlineStr"/>
      <c r="K32" s="4" t="inlineStr"/>
      <c r="L32" s="4" t="inlineStr"/>
    </row>
    <row r="33">
      <c r="A33" s="2" t="inlineStr">
        <is>
          <t>SE-002</t>
        </is>
      </c>
      <c r="B33" s="2" t="inlineStr">
        <is>
          <t>SUP-002</t>
        </is>
      </c>
      <c r="C33" s="2" t="inlineStr"/>
      <c r="D33" s="2" t="inlineStr">
        <is>
          <t>가격·계약</t>
        </is>
      </c>
      <c r="E33" s="2" t="inlineStr">
        <is>
          <t>가격 경쟁력과 원가 투명성</t>
        </is>
      </c>
      <c r="F33" s="2" t="n">
        <v>5</v>
      </c>
      <c r="G33" s="2" t="inlineStr">
        <is>
          <t>가격 근거, 변경 사유, 장기 비용개선 가능성</t>
        </is>
      </c>
      <c r="H33" s="2" t="inlineStr"/>
      <c r="I33" s="2">
        <f>IF(OR(B33="",H33=""),"",ROUND(H33*F33/5,2))</f>
        <v/>
      </c>
      <c r="J33" s="2" t="inlineStr"/>
      <c r="K33" s="2" t="inlineStr"/>
      <c r="L33" s="2" t="inlineStr"/>
    </row>
    <row r="34">
      <c r="A34" s="4" t="inlineStr">
        <is>
          <t>SE-002</t>
        </is>
      </c>
      <c r="B34" s="4" t="inlineStr">
        <is>
          <t>SUP-002</t>
        </is>
      </c>
      <c r="C34" s="4" t="inlineStr"/>
      <c r="D34" s="4" t="inlineStr">
        <is>
          <t>가격·계약</t>
        </is>
      </c>
      <c r="E34" s="4" t="inlineStr">
        <is>
          <t>견적·발주·정산 정확성</t>
        </is>
      </c>
      <c r="F34" s="4" t="n">
        <v>4</v>
      </c>
      <c r="G34" s="4" t="inlineStr">
        <is>
          <t>견적조건, 발주 확인, 거래명세·세금계산 오류 실적</t>
        </is>
      </c>
      <c r="H34" s="4" t="inlineStr"/>
      <c r="I34" s="4">
        <f>IF(OR(B34="",H34=""),"",ROUND(H34*F34/5,2))</f>
        <v/>
      </c>
      <c r="J34" s="4" t="inlineStr"/>
      <c r="K34" s="4" t="inlineStr"/>
      <c r="L34" s="4" t="inlineStr"/>
    </row>
    <row r="35">
      <c r="A35" s="2" t="inlineStr">
        <is>
          <t>SE-002</t>
        </is>
      </c>
      <c r="B35" s="2" t="inlineStr">
        <is>
          <t>SUP-002</t>
        </is>
      </c>
      <c r="C35" s="2" t="inlineStr"/>
      <c r="D35" s="2" t="inlineStr">
        <is>
          <t>가격·계약</t>
        </is>
      </c>
      <c r="E35" s="2" t="inlineStr">
        <is>
          <t>계약·법규 요구사항 준수</t>
        </is>
      </c>
      <c r="F35" s="2" t="n">
        <v>6</v>
      </c>
      <c r="G35" s="2" t="inlineStr">
        <is>
          <t>허가·자격·보험·계약조건과 법규 위반 여부</t>
        </is>
      </c>
      <c r="H35" s="2" t="inlineStr"/>
      <c r="I35" s="2">
        <f>IF(OR(B35="",H35=""),"",ROUND(H35*F35/5,2))</f>
        <v/>
      </c>
      <c r="J35" s="2" t="inlineStr"/>
      <c r="K35" s="2" t="inlineStr"/>
      <c r="L35" s="2" t="inlineStr"/>
    </row>
    <row r="36">
      <c r="A36" s="4" t="inlineStr">
        <is>
          <t>SE-002</t>
        </is>
      </c>
      <c r="B36" s="4" t="inlineStr">
        <is>
          <t>SUP-002</t>
        </is>
      </c>
      <c r="C36" s="4" t="inlineStr"/>
      <c r="D36" s="4" t="inlineStr">
        <is>
          <t>대응·서비스</t>
        </is>
      </c>
      <c r="E36" s="4" t="inlineStr">
        <is>
          <t>문의와 긴급요청 대응속도</t>
        </is>
      </c>
      <c r="F36" s="4" t="n">
        <v>5</v>
      </c>
      <c r="G36" s="4" t="inlineStr">
        <is>
          <t>담당자 지정, 회신시간, 긴급 납기·장애 대응</t>
        </is>
      </c>
      <c r="H36" s="4" t="inlineStr"/>
      <c r="I36" s="4">
        <f>IF(OR(B36="",H36=""),"",ROUND(H36*F36/5,2))</f>
        <v/>
      </c>
      <c r="J36" s="4" t="inlineStr"/>
      <c r="K36" s="4" t="inlineStr"/>
      <c r="L36" s="4" t="inlineStr"/>
    </row>
    <row r="37">
      <c r="A37" s="2" t="inlineStr">
        <is>
          <t>SE-002</t>
        </is>
      </c>
      <c r="B37" s="2" t="inlineStr">
        <is>
          <t>SUP-002</t>
        </is>
      </c>
      <c r="C37" s="2" t="inlineStr"/>
      <c r="D37" s="2" t="inlineStr">
        <is>
          <t>대응·서비스</t>
        </is>
      </c>
      <c r="E37" s="2" t="inlineStr">
        <is>
          <t>기술지원과 개선 협력</t>
        </is>
      </c>
      <c r="F37" s="2" t="n">
        <v>5</v>
      </c>
      <c r="G37" s="2" t="inlineStr">
        <is>
          <t>기술자료, 문제해결, 원가·품질 개선 제안 실적</t>
        </is>
      </c>
      <c r="H37" s="2" t="inlineStr"/>
      <c r="I37" s="2">
        <f>IF(OR(B37="",H37=""),"",ROUND(H37*F37/5,2))</f>
        <v/>
      </c>
      <c r="J37" s="2" t="inlineStr"/>
      <c r="K37" s="2" t="inlineStr"/>
      <c r="L37" s="2" t="inlineStr"/>
    </row>
    <row r="38">
      <c r="A38" s="4" t="inlineStr">
        <is>
          <t>SE-002</t>
        </is>
      </c>
      <c r="B38" s="4" t="inlineStr">
        <is>
          <t>SUP-002</t>
        </is>
      </c>
      <c r="C38" s="4" t="inlineStr"/>
      <c r="D38" s="4" t="inlineStr">
        <is>
          <t>대응·서비스</t>
        </is>
      </c>
      <c r="E38" s="4" t="inlineStr">
        <is>
          <t>불만·시정조치 회신 품질</t>
        </is>
      </c>
      <c r="F38" s="4" t="n">
        <v>5</v>
      </c>
      <c r="G38" s="4" t="inlineStr">
        <is>
          <t>기한 준수, 원인분석 수준, 증빙과 재발방지</t>
        </is>
      </c>
      <c r="H38" s="4" t="inlineStr"/>
      <c r="I38" s="4">
        <f>IF(OR(B38="",H38=""),"",ROUND(H38*F38/5,2))</f>
        <v/>
      </c>
      <c r="J38" s="4" t="inlineStr"/>
      <c r="K38" s="4" t="inlineStr"/>
      <c r="L38" s="4" t="inlineStr"/>
    </row>
    <row r="39">
      <c r="A39" s="2" t="inlineStr">
        <is>
          <t>SE-002</t>
        </is>
      </c>
      <c r="B39" s="2" t="inlineStr">
        <is>
          <t>SUP-002</t>
        </is>
      </c>
      <c r="C39" s="2" t="inlineStr"/>
      <c r="D39" s="2" t="inlineStr">
        <is>
          <t>리스크·지속가능성</t>
        </is>
      </c>
      <c r="E39" s="2" t="inlineStr">
        <is>
          <t>경영 안정성과 공급망 리스크</t>
        </is>
      </c>
      <c r="F39" s="2" t="n">
        <v>3</v>
      </c>
      <c r="G39" s="2" t="inlineStr">
        <is>
          <t>재무·인력·주요 원재료·하위 공급망 중단 가능성</t>
        </is>
      </c>
      <c r="H39" s="2" t="inlineStr"/>
      <c r="I39" s="2">
        <f>IF(OR(B39="",H39=""),"",ROUND(H39*F39/5,2))</f>
        <v/>
      </c>
      <c r="J39" s="2" t="inlineStr"/>
      <c r="K39" s="2" t="inlineStr"/>
      <c r="L39" s="2" t="inlineStr"/>
    </row>
    <row r="40">
      <c r="A40" s="4" t="inlineStr">
        <is>
          <t>SE-002</t>
        </is>
      </c>
      <c r="B40" s="4" t="inlineStr">
        <is>
          <t>SUP-002</t>
        </is>
      </c>
      <c r="C40" s="4" t="inlineStr"/>
      <c r="D40" s="4" t="inlineStr">
        <is>
          <t>리스크·지속가능성</t>
        </is>
      </c>
      <c r="E40" s="4" t="inlineStr">
        <is>
          <t>환경·안전·윤리 관리</t>
        </is>
      </c>
      <c r="F40" s="4" t="n">
        <v>4</v>
      </c>
      <c r="G40" s="4" t="inlineStr">
        <is>
          <t>환경·안전사고, 인권·윤리, 중대한 위반과 개선</t>
        </is>
      </c>
      <c r="H40" s="4" t="inlineStr"/>
      <c r="I40" s="4">
        <f>IF(OR(B40="",H40=""),"",ROUND(H40*F40/5,2))</f>
        <v/>
      </c>
      <c r="J40" s="4" t="inlineStr"/>
      <c r="K40" s="4" t="inlineStr"/>
      <c r="L40" s="4" t="inlineStr"/>
    </row>
    <row r="41">
      <c r="A41" s="2" t="inlineStr">
        <is>
          <t>SE-002</t>
        </is>
      </c>
      <c r="B41" s="2" t="inlineStr">
        <is>
          <t>SUP-002</t>
        </is>
      </c>
      <c r="C41" s="2" t="inlineStr"/>
      <c r="D41" s="2" t="inlineStr">
        <is>
          <t>리스크·지속가능성</t>
        </is>
      </c>
      <c r="E41" s="2" t="inlineStr">
        <is>
          <t>정보보안·개인정보 보호</t>
        </is>
      </c>
      <c r="F41" s="2" t="n">
        <v>3</v>
      </c>
      <c r="G41" s="2" t="inlineStr">
        <is>
          <t>접근통제, 기밀유지, 사고통지, 자료 반환·폐기</t>
        </is>
      </c>
      <c r="H41" s="2" t="inlineStr"/>
      <c r="I41" s="2">
        <f>IF(OR(B41="",H41=""),"",ROUND(H41*F41/5,2))</f>
        <v/>
      </c>
      <c r="J41" s="2" t="inlineStr"/>
      <c r="K41" s="2" t="inlineStr"/>
      <c r="L41" s="2" t="inlineStr"/>
    </row>
    <row r="42">
      <c r="A42" s="4" t="inlineStr">
        <is>
          <t>SE-003</t>
        </is>
      </c>
      <c r="B42" s="4" t="inlineStr">
        <is>
          <t>SUP-003</t>
        </is>
      </c>
      <c r="C42" s="4" t="inlineStr"/>
      <c r="D42" s="4" t="inlineStr">
        <is>
          <t>품질</t>
        </is>
      </c>
      <c r="E42" s="4" t="inlineStr">
        <is>
          <t>품질경영 및 관리체계</t>
        </is>
      </c>
      <c r="F42" s="4" t="n">
        <v>5</v>
      </c>
      <c r="G42" s="4" t="inlineStr">
        <is>
          <t>책임자, 절차, 인증·자체 관리체계와 최근 운영기록</t>
        </is>
      </c>
      <c r="H42" s="4" t="inlineStr"/>
      <c r="I42" s="4">
        <f>IF(OR(B42="",H42=""),"",ROUND(H42*F42/5,2))</f>
        <v/>
      </c>
      <c r="J42" s="4" t="inlineStr"/>
      <c r="K42" s="4" t="inlineStr"/>
      <c r="L42" s="4" t="inlineStr"/>
    </row>
    <row r="43">
      <c r="A43" s="2" t="inlineStr">
        <is>
          <t>SE-003</t>
        </is>
      </c>
      <c r="B43" s="2" t="inlineStr">
        <is>
          <t>SUP-003</t>
        </is>
      </c>
      <c r="C43" s="2" t="inlineStr"/>
      <c r="D43" s="2" t="inlineStr">
        <is>
          <t>품질</t>
        </is>
      </c>
      <c r="E43" s="2" t="inlineStr">
        <is>
          <t>규격·도면·계약 요구사항 관리</t>
        </is>
      </c>
      <c r="F43" s="2" t="n">
        <v>5</v>
      </c>
      <c r="G43" s="2" t="inlineStr">
        <is>
          <t>최신 규격 식별, 변경 전달, 작업·검사 기준 반영</t>
        </is>
      </c>
      <c r="H43" s="2" t="inlineStr"/>
      <c r="I43" s="2">
        <f>IF(OR(B43="",H43=""),"",ROUND(H43*F43/5,2))</f>
        <v/>
      </c>
      <c r="J43" s="2" t="inlineStr"/>
      <c r="K43" s="2" t="inlineStr"/>
      <c r="L43" s="2" t="inlineStr"/>
    </row>
    <row r="44">
      <c r="A44" s="4" t="inlineStr">
        <is>
          <t>SE-003</t>
        </is>
      </c>
      <c r="B44" s="4" t="inlineStr">
        <is>
          <t>SUP-003</t>
        </is>
      </c>
      <c r="C44" s="4" t="inlineStr"/>
      <c r="D44" s="4" t="inlineStr">
        <is>
          <t>품질</t>
        </is>
      </c>
      <c r="E44" s="4" t="inlineStr">
        <is>
          <t>검사·시험 및 출하 승인</t>
        </is>
      </c>
      <c r="F44" s="4" t="n">
        <v>6</v>
      </c>
      <c r="G44" s="4" t="inlineStr">
        <is>
          <t>입고·공정·최종검사, 검사장비, 성적서와 승인 기록</t>
        </is>
      </c>
      <c r="H44" s="4" t="inlineStr"/>
      <c r="I44" s="4">
        <f>IF(OR(B44="",H44=""),"",ROUND(H44*F44/5,2))</f>
        <v/>
      </c>
      <c r="J44" s="4" t="inlineStr"/>
      <c r="K44" s="4" t="inlineStr"/>
      <c r="L44" s="4" t="inlineStr"/>
    </row>
    <row r="45">
      <c r="A45" s="2" t="inlineStr">
        <is>
          <t>SE-003</t>
        </is>
      </c>
      <c r="B45" s="2" t="inlineStr">
        <is>
          <t>SUP-003</t>
        </is>
      </c>
      <c r="C45" s="2" t="inlineStr"/>
      <c r="D45" s="2" t="inlineStr">
        <is>
          <t>품질</t>
        </is>
      </c>
      <c r="E45" s="2" t="inlineStr">
        <is>
          <t>부적합 관리 및 시정조치</t>
        </is>
      </c>
      <c r="F45" s="2" t="n">
        <v>6</v>
      </c>
      <c r="G45" s="2" t="inlineStr">
        <is>
          <t>격리, 원인분석, 재발방지, 완료·유효성 증거</t>
        </is>
      </c>
      <c r="H45" s="2" t="inlineStr"/>
      <c r="I45" s="2">
        <f>IF(OR(B45="",H45=""),"",ROUND(H45*F45/5,2))</f>
        <v/>
      </c>
      <c r="J45" s="2" t="inlineStr"/>
      <c r="K45" s="2" t="inlineStr"/>
      <c r="L45" s="2" t="inlineStr"/>
    </row>
    <row r="46">
      <c r="A46" s="4" t="inlineStr">
        <is>
          <t>SE-003</t>
        </is>
      </c>
      <c r="B46" s="4" t="inlineStr">
        <is>
          <t>SUP-003</t>
        </is>
      </c>
      <c r="C46" s="4" t="inlineStr"/>
      <c r="D46" s="4" t="inlineStr">
        <is>
          <t>품질</t>
        </is>
      </c>
      <c r="E46" s="4" t="inlineStr">
        <is>
          <t>불량·반품·클레임 성과</t>
        </is>
      </c>
      <c r="F46" s="4" t="n">
        <v>8</v>
      </c>
      <c r="G46" s="4" t="inlineStr">
        <is>
          <t>최근 12개월 불량률, 반품, 고객불만과 개선 추세</t>
        </is>
      </c>
      <c r="H46" s="4" t="inlineStr"/>
      <c r="I46" s="4">
        <f>IF(OR(B46="",H46=""),"",ROUND(H46*F46/5,2))</f>
        <v/>
      </c>
      <c r="J46" s="4" t="inlineStr"/>
      <c r="K46" s="4" t="inlineStr"/>
      <c r="L46" s="4" t="inlineStr"/>
    </row>
    <row r="47">
      <c r="A47" s="2" t="inlineStr">
        <is>
          <t>SE-003</t>
        </is>
      </c>
      <c r="B47" s="2" t="inlineStr">
        <is>
          <t>SUP-003</t>
        </is>
      </c>
      <c r="C47" s="2" t="inlineStr"/>
      <c r="D47" s="2" t="inlineStr">
        <is>
          <t>품질</t>
        </is>
      </c>
      <c r="E47" s="2" t="inlineStr">
        <is>
          <t>식별·추적성과 변경 통보</t>
        </is>
      </c>
      <c r="F47" s="2" t="n">
        <v>5</v>
      </c>
      <c r="G47" s="2" t="inlineStr">
        <is>
          <t>LOT·프로젝트 추적, 원자재·공정·설비 변경 사전 통보</t>
        </is>
      </c>
      <c r="H47" s="2" t="inlineStr"/>
      <c r="I47" s="2">
        <f>IF(OR(B47="",H47=""),"",ROUND(H47*F47/5,2))</f>
        <v/>
      </c>
      <c r="J47" s="2" t="inlineStr"/>
      <c r="K47" s="2" t="inlineStr"/>
      <c r="L47" s="2" t="inlineStr"/>
    </row>
    <row r="48">
      <c r="A48" s="4" t="inlineStr">
        <is>
          <t>SE-003</t>
        </is>
      </c>
      <c r="B48" s="4" t="inlineStr">
        <is>
          <t>SUP-003</t>
        </is>
      </c>
      <c r="C48" s="4" t="inlineStr"/>
      <c r="D48" s="4" t="inlineStr">
        <is>
          <t>납기</t>
        </is>
      </c>
      <c r="E48" s="4" t="inlineStr">
        <is>
          <t>생산·서비스 능력과 부하 관리</t>
        </is>
      </c>
      <c r="F48" s="4" t="n">
        <v>6</v>
      </c>
      <c r="G48" s="4" t="inlineStr">
        <is>
          <t>설비·인력·외주 능력, 수요 증가 시 대응계획</t>
        </is>
      </c>
      <c r="H48" s="4" t="inlineStr"/>
      <c r="I48" s="4">
        <f>IF(OR(B48="",H48=""),"",ROUND(H48*F48/5,2))</f>
        <v/>
      </c>
      <c r="J48" s="4" t="inlineStr"/>
      <c r="K48" s="4" t="inlineStr"/>
      <c r="L48" s="4" t="inlineStr"/>
    </row>
    <row r="49">
      <c r="A49" s="2" t="inlineStr">
        <is>
          <t>SE-003</t>
        </is>
      </c>
      <c r="B49" s="2" t="inlineStr">
        <is>
          <t>SUP-003</t>
        </is>
      </c>
      <c r="C49" s="2" t="inlineStr"/>
      <c r="D49" s="2" t="inlineStr">
        <is>
          <t>납기</t>
        </is>
      </c>
      <c r="E49" s="2" t="inlineStr">
        <is>
          <t>납기 준수 실적</t>
        </is>
      </c>
      <c r="F49" s="2" t="n">
        <v>8</v>
      </c>
      <c r="G49" s="2" t="inlineStr">
        <is>
          <t>최근 12개월 납기준수율과 지연 원인·개선 기록</t>
        </is>
      </c>
      <c r="H49" s="2" t="inlineStr"/>
      <c r="I49" s="2">
        <f>IF(OR(B49="",H49=""),"",ROUND(H49*F49/5,2))</f>
        <v/>
      </c>
      <c r="J49" s="2" t="inlineStr"/>
      <c r="K49" s="2" t="inlineStr"/>
      <c r="L49" s="2" t="inlineStr"/>
    </row>
    <row r="50">
      <c r="A50" s="4" t="inlineStr">
        <is>
          <t>SE-003</t>
        </is>
      </c>
      <c r="B50" s="4" t="inlineStr">
        <is>
          <t>SUP-003</t>
        </is>
      </c>
      <c r="C50" s="4" t="inlineStr"/>
      <c r="D50" s="4" t="inlineStr">
        <is>
          <t>납기</t>
        </is>
      </c>
      <c r="E50" s="4" t="inlineStr">
        <is>
          <t>포장·보관·운송 관리</t>
        </is>
      </c>
      <c r="F50" s="4" t="n">
        <v>5</v>
      </c>
      <c r="G50" s="4" t="inlineStr">
        <is>
          <t>손상·오염·혼입 방지, 보관조건, 운송 추적</t>
        </is>
      </c>
      <c r="H50" s="4" t="inlineStr"/>
      <c r="I50" s="4">
        <f>IF(OR(B50="",H50=""),"",ROUND(H50*F50/5,2))</f>
        <v/>
      </c>
      <c r="J50" s="4" t="inlineStr"/>
      <c r="K50" s="4" t="inlineStr"/>
      <c r="L50" s="4" t="inlineStr"/>
    </row>
    <row r="51">
      <c r="A51" s="2" t="inlineStr">
        <is>
          <t>SE-003</t>
        </is>
      </c>
      <c r="B51" s="2" t="inlineStr">
        <is>
          <t>SUP-003</t>
        </is>
      </c>
      <c r="C51" s="2" t="inlineStr"/>
      <c r="D51" s="2" t="inlineStr">
        <is>
          <t>납기</t>
        </is>
      </c>
      <c r="E51" s="2" t="inlineStr">
        <is>
          <t>비상대응 및 공급연속성</t>
        </is>
      </c>
      <c r="F51" s="2" t="n">
        <v>6</v>
      </c>
      <c r="G51" s="2" t="inlineStr">
        <is>
          <t>설비고장·재해·인력·원자재 중단 시 대체 방안</t>
        </is>
      </c>
      <c r="H51" s="2" t="inlineStr"/>
      <c r="I51" s="2">
        <f>IF(OR(B51="",H51=""),"",ROUND(H51*F51/5,2))</f>
        <v/>
      </c>
      <c r="J51" s="2" t="inlineStr"/>
      <c r="K51" s="2" t="inlineStr"/>
      <c r="L51" s="2" t="inlineStr"/>
    </row>
    <row r="52">
      <c r="A52" s="4" t="inlineStr">
        <is>
          <t>SE-003</t>
        </is>
      </c>
      <c r="B52" s="4" t="inlineStr">
        <is>
          <t>SUP-003</t>
        </is>
      </c>
      <c r="C52" s="4" t="inlineStr"/>
      <c r="D52" s="4" t="inlineStr">
        <is>
          <t>가격·계약</t>
        </is>
      </c>
      <c r="E52" s="4" t="inlineStr">
        <is>
          <t>가격 경쟁력과 원가 투명성</t>
        </is>
      </c>
      <c r="F52" s="4" t="n">
        <v>5</v>
      </c>
      <c r="G52" s="4" t="inlineStr">
        <is>
          <t>가격 근거, 변경 사유, 장기 비용개선 가능성</t>
        </is>
      </c>
      <c r="H52" s="4" t="inlineStr"/>
      <c r="I52" s="4">
        <f>IF(OR(B52="",H52=""),"",ROUND(H52*F52/5,2))</f>
        <v/>
      </c>
      <c r="J52" s="4" t="inlineStr"/>
      <c r="K52" s="4" t="inlineStr"/>
      <c r="L52" s="4" t="inlineStr"/>
    </row>
    <row r="53">
      <c r="A53" s="2" t="inlineStr">
        <is>
          <t>SE-003</t>
        </is>
      </c>
      <c r="B53" s="2" t="inlineStr">
        <is>
          <t>SUP-003</t>
        </is>
      </c>
      <c r="C53" s="2" t="inlineStr"/>
      <c r="D53" s="2" t="inlineStr">
        <is>
          <t>가격·계약</t>
        </is>
      </c>
      <c r="E53" s="2" t="inlineStr">
        <is>
          <t>견적·발주·정산 정확성</t>
        </is>
      </c>
      <c r="F53" s="2" t="n">
        <v>4</v>
      </c>
      <c r="G53" s="2" t="inlineStr">
        <is>
          <t>견적조건, 발주 확인, 거래명세·세금계산 오류 실적</t>
        </is>
      </c>
      <c r="H53" s="2" t="inlineStr"/>
      <c r="I53" s="2">
        <f>IF(OR(B53="",H53=""),"",ROUND(H53*F53/5,2))</f>
        <v/>
      </c>
      <c r="J53" s="2" t="inlineStr"/>
      <c r="K53" s="2" t="inlineStr"/>
      <c r="L53" s="2" t="inlineStr"/>
    </row>
    <row r="54">
      <c r="A54" s="4" t="inlineStr">
        <is>
          <t>SE-003</t>
        </is>
      </c>
      <c r="B54" s="4" t="inlineStr">
        <is>
          <t>SUP-003</t>
        </is>
      </c>
      <c r="C54" s="4" t="inlineStr"/>
      <c r="D54" s="4" t="inlineStr">
        <is>
          <t>가격·계약</t>
        </is>
      </c>
      <c r="E54" s="4" t="inlineStr">
        <is>
          <t>계약·법규 요구사항 준수</t>
        </is>
      </c>
      <c r="F54" s="4" t="n">
        <v>6</v>
      </c>
      <c r="G54" s="4" t="inlineStr">
        <is>
          <t>허가·자격·보험·계약조건과 법규 위반 여부</t>
        </is>
      </c>
      <c r="H54" s="4" t="inlineStr"/>
      <c r="I54" s="4">
        <f>IF(OR(B54="",H54=""),"",ROUND(H54*F54/5,2))</f>
        <v/>
      </c>
      <c r="J54" s="4" t="inlineStr"/>
      <c r="K54" s="4" t="inlineStr"/>
      <c r="L54" s="4" t="inlineStr"/>
    </row>
    <row r="55">
      <c r="A55" s="2" t="inlineStr">
        <is>
          <t>SE-003</t>
        </is>
      </c>
      <c r="B55" s="2" t="inlineStr">
        <is>
          <t>SUP-003</t>
        </is>
      </c>
      <c r="C55" s="2" t="inlineStr"/>
      <c r="D55" s="2" t="inlineStr">
        <is>
          <t>대응·서비스</t>
        </is>
      </c>
      <c r="E55" s="2" t="inlineStr">
        <is>
          <t>문의와 긴급요청 대응속도</t>
        </is>
      </c>
      <c r="F55" s="2" t="n">
        <v>5</v>
      </c>
      <c r="G55" s="2" t="inlineStr">
        <is>
          <t>담당자 지정, 회신시간, 긴급 납기·장애 대응</t>
        </is>
      </c>
      <c r="H55" s="2" t="inlineStr"/>
      <c r="I55" s="2">
        <f>IF(OR(B55="",H55=""),"",ROUND(H55*F55/5,2))</f>
        <v/>
      </c>
      <c r="J55" s="2" t="inlineStr"/>
      <c r="K55" s="2" t="inlineStr"/>
      <c r="L55" s="2" t="inlineStr"/>
    </row>
    <row r="56">
      <c r="A56" s="4" t="inlineStr">
        <is>
          <t>SE-003</t>
        </is>
      </c>
      <c r="B56" s="4" t="inlineStr">
        <is>
          <t>SUP-003</t>
        </is>
      </c>
      <c r="C56" s="4" t="inlineStr"/>
      <c r="D56" s="4" t="inlineStr">
        <is>
          <t>대응·서비스</t>
        </is>
      </c>
      <c r="E56" s="4" t="inlineStr">
        <is>
          <t>기술지원과 개선 협력</t>
        </is>
      </c>
      <c r="F56" s="4" t="n">
        <v>5</v>
      </c>
      <c r="G56" s="4" t="inlineStr">
        <is>
          <t>기술자료, 문제해결, 원가·품질 개선 제안 실적</t>
        </is>
      </c>
      <c r="H56" s="4" t="inlineStr"/>
      <c r="I56" s="4">
        <f>IF(OR(B56="",H56=""),"",ROUND(H56*F56/5,2))</f>
        <v/>
      </c>
      <c r="J56" s="4" t="inlineStr"/>
      <c r="K56" s="4" t="inlineStr"/>
      <c r="L56" s="4" t="inlineStr"/>
    </row>
    <row r="57">
      <c r="A57" s="2" t="inlineStr">
        <is>
          <t>SE-003</t>
        </is>
      </c>
      <c r="B57" s="2" t="inlineStr">
        <is>
          <t>SUP-003</t>
        </is>
      </c>
      <c r="C57" s="2" t="inlineStr"/>
      <c r="D57" s="2" t="inlineStr">
        <is>
          <t>대응·서비스</t>
        </is>
      </c>
      <c r="E57" s="2" t="inlineStr">
        <is>
          <t>불만·시정조치 회신 품질</t>
        </is>
      </c>
      <c r="F57" s="2" t="n">
        <v>5</v>
      </c>
      <c r="G57" s="2" t="inlineStr">
        <is>
          <t>기한 준수, 원인분석 수준, 증빙과 재발방지</t>
        </is>
      </c>
      <c r="H57" s="2" t="inlineStr"/>
      <c r="I57" s="2">
        <f>IF(OR(B57="",H57=""),"",ROUND(H57*F57/5,2))</f>
        <v/>
      </c>
      <c r="J57" s="2" t="inlineStr"/>
      <c r="K57" s="2" t="inlineStr"/>
      <c r="L57" s="2" t="inlineStr"/>
    </row>
    <row r="58">
      <c r="A58" s="4" t="inlineStr">
        <is>
          <t>SE-003</t>
        </is>
      </c>
      <c r="B58" s="4" t="inlineStr">
        <is>
          <t>SUP-003</t>
        </is>
      </c>
      <c r="C58" s="4" t="inlineStr"/>
      <c r="D58" s="4" t="inlineStr">
        <is>
          <t>리스크·지속가능성</t>
        </is>
      </c>
      <c r="E58" s="4" t="inlineStr">
        <is>
          <t>경영 안정성과 공급망 리스크</t>
        </is>
      </c>
      <c r="F58" s="4" t="n">
        <v>3</v>
      </c>
      <c r="G58" s="4" t="inlineStr">
        <is>
          <t>재무·인력·주요 원재료·하위 공급망 중단 가능성</t>
        </is>
      </c>
      <c r="H58" s="4" t="inlineStr"/>
      <c r="I58" s="4">
        <f>IF(OR(B58="",H58=""),"",ROUND(H58*F58/5,2))</f>
        <v/>
      </c>
      <c r="J58" s="4" t="inlineStr"/>
      <c r="K58" s="4" t="inlineStr"/>
      <c r="L58" s="4" t="inlineStr"/>
    </row>
    <row r="59">
      <c r="A59" s="2" t="inlineStr">
        <is>
          <t>SE-003</t>
        </is>
      </c>
      <c r="B59" s="2" t="inlineStr">
        <is>
          <t>SUP-003</t>
        </is>
      </c>
      <c r="C59" s="2" t="inlineStr"/>
      <c r="D59" s="2" t="inlineStr">
        <is>
          <t>리스크·지속가능성</t>
        </is>
      </c>
      <c r="E59" s="2" t="inlineStr">
        <is>
          <t>환경·안전·윤리 관리</t>
        </is>
      </c>
      <c r="F59" s="2" t="n">
        <v>4</v>
      </c>
      <c r="G59" s="2" t="inlineStr">
        <is>
          <t>환경·안전사고, 인권·윤리, 중대한 위반과 개선</t>
        </is>
      </c>
      <c r="H59" s="2" t="inlineStr"/>
      <c r="I59" s="2">
        <f>IF(OR(B59="",H59=""),"",ROUND(H59*F59/5,2))</f>
        <v/>
      </c>
      <c r="J59" s="2" t="inlineStr"/>
      <c r="K59" s="2" t="inlineStr"/>
      <c r="L59" s="2" t="inlineStr"/>
    </row>
    <row r="60">
      <c r="A60" s="4" t="inlineStr">
        <is>
          <t>SE-003</t>
        </is>
      </c>
      <c r="B60" s="4" t="inlineStr">
        <is>
          <t>SUP-003</t>
        </is>
      </c>
      <c r="C60" s="4" t="inlineStr"/>
      <c r="D60" s="4" t="inlineStr">
        <is>
          <t>리스크·지속가능성</t>
        </is>
      </c>
      <c r="E60" s="4" t="inlineStr">
        <is>
          <t>정보보안·개인정보 보호</t>
        </is>
      </c>
      <c r="F60" s="4" t="n">
        <v>3</v>
      </c>
      <c r="G60" s="4" t="inlineStr">
        <is>
          <t>접근통제, 기밀유지, 사고통지, 자료 반환·폐기</t>
        </is>
      </c>
      <c r="H60" s="4" t="inlineStr"/>
      <c r="I60" s="4">
        <f>IF(OR(B60="",H60=""),"",ROUND(H60*F60/5,2))</f>
        <v/>
      </c>
      <c r="J60" s="4" t="inlineStr"/>
      <c r="K60" s="4" t="inlineStr"/>
      <c r="L60" s="4" t="inlineStr"/>
    </row>
    <row r="61">
      <c r="A61" s="2" t="inlineStr">
        <is>
          <t>SE-004</t>
        </is>
      </c>
      <c r="B61" s="2" t="inlineStr">
        <is>
          <t>SUP-004</t>
        </is>
      </c>
      <c r="C61" s="2" t="inlineStr"/>
      <c r="D61" s="2" t="inlineStr">
        <is>
          <t>품질</t>
        </is>
      </c>
      <c r="E61" s="2" t="inlineStr">
        <is>
          <t>품질경영 및 관리체계</t>
        </is>
      </c>
      <c r="F61" s="2" t="n">
        <v>5</v>
      </c>
      <c r="G61" s="2" t="inlineStr">
        <is>
          <t>책임자, 절차, 인증·자체 관리체계와 최근 운영기록</t>
        </is>
      </c>
      <c r="H61" s="2" t="inlineStr"/>
      <c r="I61" s="2">
        <f>IF(OR(B61="",H61=""),"",ROUND(H61*F61/5,2))</f>
        <v/>
      </c>
      <c r="J61" s="2" t="inlineStr"/>
      <c r="K61" s="2" t="inlineStr"/>
      <c r="L61" s="2" t="inlineStr"/>
    </row>
    <row r="62">
      <c r="A62" s="4" t="inlineStr">
        <is>
          <t>SE-004</t>
        </is>
      </c>
      <c r="B62" s="4" t="inlineStr">
        <is>
          <t>SUP-004</t>
        </is>
      </c>
      <c r="C62" s="4" t="inlineStr"/>
      <c r="D62" s="4" t="inlineStr">
        <is>
          <t>품질</t>
        </is>
      </c>
      <c r="E62" s="4" t="inlineStr">
        <is>
          <t>규격·도면·계약 요구사항 관리</t>
        </is>
      </c>
      <c r="F62" s="4" t="n">
        <v>5</v>
      </c>
      <c r="G62" s="4" t="inlineStr">
        <is>
          <t>최신 규격 식별, 변경 전달, 작업·검사 기준 반영</t>
        </is>
      </c>
      <c r="H62" s="4" t="inlineStr"/>
      <c r="I62" s="4">
        <f>IF(OR(B62="",H62=""),"",ROUND(H62*F62/5,2))</f>
        <v/>
      </c>
      <c r="J62" s="4" t="inlineStr"/>
      <c r="K62" s="4" t="inlineStr"/>
      <c r="L62" s="4" t="inlineStr"/>
    </row>
    <row r="63">
      <c r="A63" s="2" t="inlineStr">
        <is>
          <t>SE-004</t>
        </is>
      </c>
      <c r="B63" s="2" t="inlineStr">
        <is>
          <t>SUP-004</t>
        </is>
      </c>
      <c r="C63" s="2" t="inlineStr"/>
      <c r="D63" s="2" t="inlineStr">
        <is>
          <t>품질</t>
        </is>
      </c>
      <c r="E63" s="2" t="inlineStr">
        <is>
          <t>검사·시험 및 출하 승인</t>
        </is>
      </c>
      <c r="F63" s="2" t="n">
        <v>6</v>
      </c>
      <c r="G63" s="2" t="inlineStr">
        <is>
          <t>입고·공정·최종검사, 검사장비, 성적서와 승인 기록</t>
        </is>
      </c>
      <c r="H63" s="2" t="inlineStr"/>
      <c r="I63" s="2">
        <f>IF(OR(B63="",H63=""),"",ROUND(H63*F63/5,2))</f>
        <v/>
      </c>
      <c r="J63" s="2" t="inlineStr"/>
      <c r="K63" s="2" t="inlineStr"/>
      <c r="L63" s="2" t="inlineStr"/>
    </row>
    <row r="64">
      <c r="A64" s="4" t="inlineStr">
        <is>
          <t>SE-004</t>
        </is>
      </c>
      <c r="B64" s="4" t="inlineStr">
        <is>
          <t>SUP-004</t>
        </is>
      </c>
      <c r="C64" s="4" t="inlineStr"/>
      <c r="D64" s="4" t="inlineStr">
        <is>
          <t>품질</t>
        </is>
      </c>
      <c r="E64" s="4" t="inlineStr">
        <is>
          <t>부적합 관리 및 시정조치</t>
        </is>
      </c>
      <c r="F64" s="4" t="n">
        <v>6</v>
      </c>
      <c r="G64" s="4" t="inlineStr">
        <is>
          <t>격리, 원인분석, 재발방지, 완료·유효성 증거</t>
        </is>
      </c>
      <c r="H64" s="4" t="inlineStr"/>
      <c r="I64" s="4">
        <f>IF(OR(B64="",H64=""),"",ROUND(H64*F64/5,2))</f>
        <v/>
      </c>
      <c r="J64" s="4" t="inlineStr"/>
      <c r="K64" s="4" t="inlineStr"/>
      <c r="L64" s="4" t="inlineStr"/>
    </row>
    <row r="65">
      <c r="A65" s="2" t="inlineStr">
        <is>
          <t>SE-004</t>
        </is>
      </c>
      <c r="B65" s="2" t="inlineStr">
        <is>
          <t>SUP-004</t>
        </is>
      </c>
      <c r="C65" s="2" t="inlineStr"/>
      <c r="D65" s="2" t="inlineStr">
        <is>
          <t>품질</t>
        </is>
      </c>
      <c r="E65" s="2" t="inlineStr">
        <is>
          <t>불량·반품·클레임 성과</t>
        </is>
      </c>
      <c r="F65" s="2" t="n">
        <v>8</v>
      </c>
      <c r="G65" s="2" t="inlineStr">
        <is>
          <t>최근 12개월 불량률, 반품, 고객불만과 개선 추세</t>
        </is>
      </c>
      <c r="H65" s="2" t="inlineStr"/>
      <c r="I65" s="2">
        <f>IF(OR(B65="",H65=""),"",ROUND(H65*F65/5,2))</f>
        <v/>
      </c>
      <c r="J65" s="2" t="inlineStr"/>
      <c r="K65" s="2" t="inlineStr"/>
      <c r="L65" s="2" t="inlineStr"/>
    </row>
    <row r="66">
      <c r="A66" s="4" t="inlineStr">
        <is>
          <t>SE-004</t>
        </is>
      </c>
      <c r="B66" s="4" t="inlineStr">
        <is>
          <t>SUP-004</t>
        </is>
      </c>
      <c r="C66" s="4" t="inlineStr"/>
      <c r="D66" s="4" t="inlineStr">
        <is>
          <t>품질</t>
        </is>
      </c>
      <c r="E66" s="4" t="inlineStr">
        <is>
          <t>식별·추적성과 변경 통보</t>
        </is>
      </c>
      <c r="F66" s="4" t="n">
        <v>5</v>
      </c>
      <c r="G66" s="4" t="inlineStr">
        <is>
          <t>LOT·프로젝트 추적, 원자재·공정·설비 변경 사전 통보</t>
        </is>
      </c>
      <c r="H66" s="4" t="inlineStr"/>
      <c r="I66" s="4">
        <f>IF(OR(B66="",H66=""),"",ROUND(H66*F66/5,2))</f>
        <v/>
      </c>
      <c r="J66" s="4" t="inlineStr"/>
      <c r="K66" s="4" t="inlineStr"/>
      <c r="L66" s="4" t="inlineStr"/>
    </row>
    <row r="67">
      <c r="A67" s="2" t="inlineStr">
        <is>
          <t>SE-004</t>
        </is>
      </c>
      <c r="B67" s="2" t="inlineStr">
        <is>
          <t>SUP-004</t>
        </is>
      </c>
      <c r="C67" s="2" t="inlineStr"/>
      <c r="D67" s="2" t="inlineStr">
        <is>
          <t>납기</t>
        </is>
      </c>
      <c r="E67" s="2" t="inlineStr">
        <is>
          <t>생산·서비스 능력과 부하 관리</t>
        </is>
      </c>
      <c r="F67" s="2" t="n">
        <v>6</v>
      </c>
      <c r="G67" s="2" t="inlineStr">
        <is>
          <t>설비·인력·외주 능력, 수요 증가 시 대응계획</t>
        </is>
      </c>
      <c r="H67" s="2" t="inlineStr"/>
      <c r="I67" s="2">
        <f>IF(OR(B67="",H67=""),"",ROUND(H67*F67/5,2))</f>
        <v/>
      </c>
      <c r="J67" s="2" t="inlineStr"/>
      <c r="K67" s="2" t="inlineStr"/>
      <c r="L67" s="2" t="inlineStr"/>
    </row>
    <row r="68">
      <c r="A68" s="4" t="inlineStr">
        <is>
          <t>SE-004</t>
        </is>
      </c>
      <c r="B68" s="4" t="inlineStr">
        <is>
          <t>SUP-004</t>
        </is>
      </c>
      <c r="C68" s="4" t="inlineStr"/>
      <c r="D68" s="4" t="inlineStr">
        <is>
          <t>납기</t>
        </is>
      </c>
      <c r="E68" s="4" t="inlineStr">
        <is>
          <t>납기 준수 실적</t>
        </is>
      </c>
      <c r="F68" s="4" t="n">
        <v>8</v>
      </c>
      <c r="G68" s="4" t="inlineStr">
        <is>
          <t>최근 12개월 납기준수율과 지연 원인·개선 기록</t>
        </is>
      </c>
      <c r="H68" s="4" t="inlineStr"/>
      <c r="I68" s="4">
        <f>IF(OR(B68="",H68=""),"",ROUND(H68*F68/5,2))</f>
        <v/>
      </c>
      <c r="J68" s="4" t="inlineStr"/>
      <c r="K68" s="4" t="inlineStr"/>
      <c r="L68" s="4" t="inlineStr"/>
    </row>
    <row r="69">
      <c r="A69" s="2" t="inlineStr">
        <is>
          <t>SE-004</t>
        </is>
      </c>
      <c r="B69" s="2" t="inlineStr">
        <is>
          <t>SUP-004</t>
        </is>
      </c>
      <c r="C69" s="2" t="inlineStr"/>
      <c r="D69" s="2" t="inlineStr">
        <is>
          <t>납기</t>
        </is>
      </c>
      <c r="E69" s="2" t="inlineStr">
        <is>
          <t>포장·보관·운송 관리</t>
        </is>
      </c>
      <c r="F69" s="2" t="n">
        <v>5</v>
      </c>
      <c r="G69" s="2" t="inlineStr">
        <is>
          <t>손상·오염·혼입 방지, 보관조건, 운송 추적</t>
        </is>
      </c>
      <c r="H69" s="2" t="inlineStr"/>
      <c r="I69" s="2">
        <f>IF(OR(B69="",H69=""),"",ROUND(H69*F69/5,2))</f>
        <v/>
      </c>
      <c r="J69" s="2" t="inlineStr"/>
      <c r="K69" s="2" t="inlineStr"/>
      <c r="L69" s="2" t="inlineStr"/>
    </row>
    <row r="70">
      <c r="A70" s="4" t="inlineStr">
        <is>
          <t>SE-004</t>
        </is>
      </c>
      <c r="B70" s="4" t="inlineStr">
        <is>
          <t>SUP-004</t>
        </is>
      </c>
      <c r="C70" s="4" t="inlineStr"/>
      <c r="D70" s="4" t="inlineStr">
        <is>
          <t>납기</t>
        </is>
      </c>
      <c r="E70" s="4" t="inlineStr">
        <is>
          <t>비상대응 및 공급연속성</t>
        </is>
      </c>
      <c r="F70" s="4" t="n">
        <v>6</v>
      </c>
      <c r="G70" s="4" t="inlineStr">
        <is>
          <t>설비고장·재해·인력·원자재 중단 시 대체 방안</t>
        </is>
      </c>
      <c r="H70" s="4" t="inlineStr"/>
      <c r="I70" s="4">
        <f>IF(OR(B70="",H70=""),"",ROUND(H70*F70/5,2))</f>
        <v/>
      </c>
      <c r="J70" s="4" t="inlineStr"/>
      <c r="K70" s="4" t="inlineStr"/>
      <c r="L70" s="4" t="inlineStr"/>
    </row>
    <row r="71">
      <c r="A71" s="2" t="inlineStr">
        <is>
          <t>SE-004</t>
        </is>
      </c>
      <c r="B71" s="2" t="inlineStr">
        <is>
          <t>SUP-004</t>
        </is>
      </c>
      <c r="C71" s="2" t="inlineStr"/>
      <c r="D71" s="2" t="inlineStr">
        <is>
          <t>가격·계약</t>
        </is>
      </c>
      <c r="E71" s="2" t="inlineStr">
        <is>
          <t>가격 경쟁력과 원가 투명성</t>
        </is>
      </c>
      <c r="F71" s="2" t="n">
        <v>5</v>
      </c>
      <c r="G71" s="2" t="inlineStr">
        <is>
          <t>가격 근거, 변경 사유, 장기 비용개선 가능성</t>
        </is>
      </c>
      <c r="H71" s="2" t="inlineStr"/>
      <c r="I71" s="2">
        <f>IF(OR(B71="",H71=""),"",ROUND(H71*F71/5,2))</f>
        <v/>
      </c>
      <c r="J71" s="2" t="inlineStr"/>
      <c r="K71" s="2" t="inlineStr"/>
      <c r="L71" s="2" t="inlineStr"/>
    </row>
    <row r="72">
      <c r="A72" s="4" t="inlineStr">
        <is>
          <t>SE-004</t>
        </is>
      </c>
      <c r="B72" s="4" t="inlineStr">
        <is>
          <t>SUP-004</t>
        </is>
      </c>
      <c r="C72" s="4" t="inlineStr"/>
      <c r="D72" s="4" t="inlineStr">
        <is>
          <t>가격·계약</t>
        </is>
      </c>
      <c r="E72" s="4" t="inlineStr">
        <is>
          <t>견적·발주·정산 정확성</t>
        </is>
      </c>
      <c r="F72" s="4" t="n">
        <v>4</v>
      </c>
      <c r="G72" s="4" t="inlineStr">
        <is>
          <t>견적조건, 발주 확인, 거래명세·세금계산 오류 실적</t>
        </is>
      </c>
      <c r="H72" s="4" t="inlineStr"/>
      <c r="I72" s="4">
        <f>IF(OR(B72="",H72=""),"",ROUND(H72*F72/5,2))</f>
        <v/>
      </c>
      <c r="J72" s="4" t="inlineStr"/>
      <c r="K72" s="4" t="inlineStr"/>
      <c r="L72" s="4" t="inlineStr"/>
    </row>
    <row r="73">
      <c r="A73" s="2" t="inlineStr">
        <is>
          <t>SE-004</t>
        </is>
      </c>
      <c r="B73" s="2" t="inlineStr">
        <is>
          <t>SUP-004</t>
        </is>
      </c>
      <c r="C73" s="2" t="inlineStr"/>
      <c r="D73" s="2" t="inlineStr">
        <is>
          <t>가격·계약</t>
        </is>
      </c>
      <c r="E73" s="2" t="inlineStr">
        <is>
          <t>계약·법규 요구사항 준수</t>
        </is>
      </c>
      <c r="F73" s="2" t="n">
        <v>6</v>
      </c>
      <c r="G73" s="2" t="inlineStr">
        <is>
          <t>허가·자격·보험·계약조건과 법규 위반 여부</t>
        </is>
      </c>
      <c r="H73" s="2" t="inlineStr"/>
      <c r="I73" s="2">
        <f>IF(OR(B73="",H73=""),"",ROUND(H73*F73/5,2))</f>
        <v/>
      </c>
      <c r="J73" s="2" t="inlineStr"/>
      <c r="K73" s="2" t="inlineStr"/>
      <c r="L73" s="2" t="inlineStr"/>
    </row>
    <row r="74">
      <c r="A74" s="4" t="inlineStr">
        <is>
          <t>SE-004</t>
        </is>
      </c>
      <c r="B74" s="4" t="inlineStr">
        <is>
          <t>SUP-004</t>
        </is>
      </c>
      <c r="C74" s="4" t="inlineStr"/>
      <c r="D74" s="4" t="inlineStr">
        <is>
          <t>대응·서비스</t>
        </is>
      </c>
      <c r="E74" s="4" t="inlineStr">
        <is>
          <t>문의와 긴급요청 대응속도</t>
        </is>
      </c>
      <c r="F74" s="4" t="n">
        <v>5</v>
      </c>
      <c r="G74" s="4" t="inlineStr">
        <is>
          <t>담당자 지정, 회신시간, 긴급 납기·장애 대응</t>
        </is>
      </c>
      <c r="H74" s="4" t="inlineStr"/>
      <c r="I74" s="4">
        <f>IF(OR(B74="",H74=""),"",ROUND(H74*F74/5,2))</f>
        <v/>
      </c>
      <c r="J74" s="4" t="inlineStr"/>
      <c r="K74" s="4" t="inlineStr"/>
      <c r="L74" s="4" t="inlineStr"/>
    </row>
    <row r="75">
      <c r="A75" s="2" t="inlineStr">
        <is>
          <t>SE-004</t>
        </is>
      </c>
      <c r="B75" s="2" t="inlineStr">
        <is>
          <t>SUP-004</t>
        </is>
      </c>
      <c r="C75" s="2" t="inlineStr"/>
      <c r="D75" s="2" t="inlineStr">
        <is>
          <t>대응·서비스</t>
        </is>
      </c>
      <c r="E75" s="2" t="inlineStr">
        <is>
          <t>기술지원과 개선 협력</t>
        </is>
      </c>
      <c r="F75" s="2" t="n">
        <v>5</v>
      </c>
      <c r="G75" s="2" t="inlineStr">
        <is>
          <t>기술자료, 문제해결, 원가·품질 개선 제안 실적</t>
        </is>
      </c>
      <c r="H75" s="2" t="inlineStr"/>
      <c r="I75" s="2">
        <f>IF(OR(B75="",H75=""),"",ROUND(H75*F75/5,2))</f>
        <v/>
      </c>
      <c r="J75" s="2" t="inlineStr"/>
      <c r="K75" s="2" t="inlineStr"/>
      <c r="L75" s="2" t="inlineStr"/>
    </row>
    <row r="76">
      <c r="A76" s="4" t="inlineStr">
        <is>
          <t>SE-004</t>
        </is>
      </c>
      <c r="B76" s="4" t="inlineStr">
        <is>
          <t>SUP-004</t>
        </is>
      </c>
      <c r="C76" s="4" t="inlineStr"/>
      <c r="D76" s="4" t="inlineStr">
        <is>
          <t>대응·서비스</t>
        </is>
      </c>
      <c r="E76" s="4" t="inlineStr">
        <is>
          <t>불만·시정조치 회신 품질</t>
        </is>
      </c>
      <c r="F76" s="4" t="n">
        <v>5</v>
      </c>
      <c r="G76" s="4" t="inlineStr">
        <is>
          <t>기한 준수, 원인분석 수준, 증빙과 재발방지</t>
        </is>
      </c>
      <c r="H76" s="4" t="inlineStr"/>
      <c r="I76" s="4">
        <f>IF(OR(B76="",H76=""),"",ROUND(H76*F76/5,2))</f>
        <v/>
      </c>
      <c r="J76" s="4" t="inlineStr"/>
      <c r="K76" s="4" t="inlineStr"/>
      <c r="L76" s="4" t="inlineStr"/>
    </row>
    <row r="77">
      <c r="A77" s="2" t="inlineStr">
        <is>
          <t>SE-004</t>
        </is>
      </c>
      <c r="B77" s="2" t="inlineStr">
        <is>
          <t>SUP-004</t>
        </is>
      </c>
      <c r="C77" s="2" t="inlineStr"/>
      <c r="D77" s="2" t="inlineStr">
        <is>
          <t>리스크·지속가능성</t>
        </is>
      </c>
      <c r="E77" s="2" t="inlineStr">
        <is>
          <t>경영 안정성과 공급망 리스크</t>
        </is>
      </c>
      <c r="F77" s="2" t="n">
        <v>3</v>
      </c>
      <c r="G77" s="2" t="inlineStr">
        <is>
          <t>재무·인력·주요 원재료·하위 공급망 중단 가능성</t>
        </is>
      </c>
      <c r="H77" s="2" t="inlineStr"/>
      <c r="I77" s="2">
        <f>IF(OR(B77="",H77=""),"",ROUND(H77*F77/5,2))</f>
        <v/>
      </c>
      <c r="J77" s="2" t="inlineStr"/>
      <c r="K77" s="2" t="inlineStr"/>
      <c r="L77" s="2" t="inlineStr"/>
    </row>
    <row r="78">
      <c r="A78" s="4" t="inlineStr">
        <is>
          <t>SE-004</t>
        </is>
      </c>
      <c r="B78" s="4" t="inlineStr">
        <is>
          <t>SUP-004</t>
        </is>
      </c>
      <c r="C78" s="4" t="inlineStr"/>
      <c r="D78" s="4" t="inlineStr">
        <is>
          <t>리스크·지속가능성</t>
        </is>
      </c>
      <c r="E78" s="4" t="inlineStr">
        <is>
          <t>환경·안전·윤리 관리</t>
        </is>
      </c>
      <c r="F78" s="4" t="n">
        <v>4</v>
      </c>
      <c r="G78" s="4" t="inlineStr">
        <is>
          <t>환경·안전사고, 인권·윤리, 중대한 위반과 개선</t>
        </is>
      </c>
      <c r="H78" s="4" t="inlineStr"/>
      <c r="I78" s="4">
        <f>IF(OR(B78="",H78=""),"",ROUND(H78*F78/5,2))</f>
        <v/>
      </c>
      <c r="J78" s="4" t="inlineStr"/>
      <c r="K78" s="4" t="inlineStr"/>
      <c r="L78" s="4" t="inlineStr"/>
    </row>
    <row r="79">
      <c r="A79" s="2" t="inlineStr">
        <is>
          <t>SE-004</t>
        </is>
      </c>
      <c r="B79" s="2" t="inlineStr">
        <is>
          <t>SUP-004</t>
        </is>
      </c>
      <c r="C79" s="2" t="inlineStr"/>
      <c r="D79" s="2" t="inlineStr">
        <is>
          <t>리스크·지속가능성</t>
        </is>
      </c>
      <c r="E79" s="2" t="inlineStr">
        <is>
          <t>정보보안·개인정보 보호</t>
        </is>
      </c>
      <c r="F79" s="2" t="n">
        <v>3</v>
      </c>
      <c r="G79" s="2" t="inlineStr">
        <is>
          <t>접근통제, 기밀유지, 사고통지, 자료 반환·폐기</t>
        </is>
      </c>
      <c r="H79" s="2" t="inlineStr"/>
      <c r="I79" s="2">
        <f>IF(OR(B79="",H79=""),"",ROUND(H79*F79/5,2))</f>
        <v/>
      </c>
      <c r="J79" s="2" t="inlineStr"/>
      <c r="K79" s="2" t="inlineStr"/>
      <c r="L79" s="2" t="inlineStr"/>
    </row>
    <row r="80">
      <c r="A80" s="4" t="inlineStr">
        <is>
          <t>SE-005</t>
        </is>
      </c>
      <c r="B80" s="4" t="inlineStr">
        <is>
          <t>SUP-005</t>
        </is>
      </c>
      <c r="C80" s="4" t="inlineStr"/>
      <c r="D80" s="4" t="inlineStr">
        <is>
          <t>품질</t>
        </is>
      </c>
      <c r="E80" s="4" t="inlineStr">
        <is>
          <t>품질경영 및 관리체계</t>
        </is>
      </c>
      <c r="F80" s="4" t="n">
        <v>5</v>
      </c>
      <c r="G80" s="4" t="inlineStr">
        <is>
          <t>책임자, 절차, 인증·자체 관리체계와 최근 운영기록</t>
        </is>
      </c>
      <c r="H80" s="4" t="inlineStr"/>
      <c r="I80" s="4">
        <f>IF(OR(B80="",H80=""),"",ROUND(H80*F80/5,2))</f>
        <v/>
      </c>
      <c r="J80" s="4" t="inlineStr"/>
      <c r="K80" s="4" t="inlineStr"/>
      <c r="L80" s="4" t="inlineStr"/>
    </row>
    <row r="81">
      <c r="A81" s="2" t="inlineStr">
        <is>
          <t>SE-005</t>
        </is>
      </c>
      <c r="B81" s="2" t="inlineStr">
        <is>
          <t>SUP-005</t>
        </is>
      </c>
      <c r="C81" s="2" t="inlineStr"/>
      <c r="D81" s="2" t="inlineStr">
        <is>
          <t>품질</t>
        </is>
      </c>
      <c r="E81" s="2" t="inlineStr">
        <is>
          <t>규격·도면·계약 요구사항 관리</t>
        </is>
      </c>
      <c r="F81" s="2" t="n">
        <v>5</v>
      </c>
      <c r="G81" s="2" t="inlineStr">
        <is>
          <t>최신 규격 식별, 변경 전달, 작업·검사 기준 반영</t>
        </is>
      </c>
      <c r="H81" s="2" t="inlineStr"/>
      <c r="I81" s="2">
        <f>IF(OR(B81="",H81=""),"",ROUND(H81*F81/5,2))</f>
        <v/>
      </c>
      <c r="J81" s="2" t="inlineStr"/>
      <c r="K81" s="2" t="inlineStr"/>
      <c r="L81" s="2" t="inlineStr"/>
    </row>
    <row r="82">
      <c r="A82" s="4" t="inlineStr">
        <is>
          <t>SE-005</t>
        </is>
      </c>
      <c r="B82" s="4" t="inlineStr">
        <is>
          <t>SUP-005</t>
        </is>
      </c>
      <c r="C82" s="4" t="inlineStr"/>
      <c r="D82" s="4" t="inlineStr">
        <is>
          <t>품질</t>
        </is>
      </c>
      <c r="E82" s="4" t="inlineStr">
        <is>
          <t>검사·시험 및 출하 승인</t>
        </is>
      </c>
      <c r="F82" s="4" t="n">
        <v>6</v>
      </c>
      <c r="G82" s="4" t="inlineStr">
        <is>
          <t>입고·공정·최종검사, 검사장비, 성적서와 승인 기록</t>
        </is>
      </c>
      <c r="H82" s="4" t="inlineStr"/>
      <c r="I82" s="4">
        <f>IF(OR(B82="",H82=""),"",ROUND(H82*F82/5,2))</f>
        <v/>
      </c>
      <c r="J82" s="4" t="inlineStr"/>
      <c r="K82" s="4" t="inlineStr"/>
      <c r="L82" s="4" t="inlineStr"/>
    </row>
    <row r="83">
      <c r="A83" s="2" t="inlineStr">
        <is>
          <t>SE-005</t>
        </is>
      </c>
      <c r="B83" s="2" t="inlineStr">
        <is>
          <t>SUP-005</t>
        </is>
      </c>
      <c r="C83" s="2" t="inlineStr"/>
      <c r="D83" s="2" t="inlineStr">
        <is>
          <t>품질</t>
        </is>
      </c>
      <c r="E83" s="2" t="inlineStr">
        <is>
          <t>부적합 관리 및 시정조치</t>
        </is>
      </c>
      <c r="F83" s="2" t="n">
        <v>6</v>
      </c>
      <c r="G83" s="2" t="inlineStr">
        <is>
          <t>격리, 원인분석, 재발방지, 완료·유효성 증거</t>
        </is>
      </c>
      <c r="H83" s="2" t="inlineStr"/>
      <c r="I83" s="2">
        <f>IF(OR(B83="",H83=""),"",ROUND(H83*F83/5,2))</f>
        <v/>
      </c>
      <c r="J83" s="2" t="inlineStr"/>
      <c r="K83" s="2" t="inlineStr"/>
      <c r="L83" s="2" t="inlineStr"/>
    </row>
    <row r="84">
      <c r="A84" s="4" t="inlineStr">
        <is>
          <t>SE-005</t>
        </is>
      </c>
      <c r="B84" s="4" t="inlineStr">
        <is>
          <t>SUP-005</t>
        </is>
      </c>
      <c r="C84" s="4" t="inlineStr"/>
      <c r="D84" s="4" t="inlineStr">
        <is>
          <t>품질</t>
        </is>
      </c>
      <c r="E84" s="4" t="inlineStr">
        <is>
          <t>불량·반품·클레임 성과</t>
        </is>
      </c>
      <c r="F84" s="4" t="n">
        <v>8</v>
      </c>
      <c r="G84" s="4" t="inlineStr">
        <is>
          <t>최근 12개월 불량률, 반품, 고객불만과 개선 추세</t>
        </is>
      </c>
      <c r="H84" s="4" t="inlineStr"/>
      <c r="I84" s="4">
        <f>IF(OR(B84="",H84=""),"",ROUND(H84*F84/5,2))</f>
        <v/>
      </c>
      <c r="J84" s="4" t="inlineStr"/>
      <c r="K84" s="4" t="inlineStr"/>
      <c r="L84" s="4" t="inlineStr"/>
    </row>
    <row r="85">
      <c r="A85" s="2" t="inlineStr">
        <is>
          <t>SE-005</t>
        </is>
      </c>
      <c r="B85" s="2" t="inlineStr">
        <is>
          <t>SUP-005</t>
        </is>
      </c>
      <c r="C85" s="2" t="inlineStr"/>
      <c r="D85" s="2" t="inlineStr">
        <is>
          <t>품질</t>
        </is>
      </c>
      <c r="E85" s="2" t="inlineStr">
        <is>
          <t>식별·추적성과 변경 통보</t>
        </is>
      </c>
      <c r="F85" s="2" t="n">
        <v>5</v>
      </c>
      <c r="G85" s="2" t="inlineStr">
        <is>
          <t>LOT·프로젝트 추적, 원자재·공정·설비 변경 사전 통보</t>
        </is>
      </c>
      <c r="H85" s="2" t="inlineStr"/>
      <c r="I85" s="2">
        <f>IF(OR(B85="",H85=""),"",ROUND(H85*F85/5,2))</f>
        <v/>
      </c>
      <c r="J85" s="2" t="inlineStr"/>
      <c r="K85" s="2" t="inlineStr"/>
      <c r="L85" s="2" t="inlineStr"/>
    </row>
    <row r="86">
      <c r="A86" s="4" t="inlineStr">
        <is>
          <t>SE-005</t>
        </is>
      </c>
      <c r="B86" s="4" t="inlineStr">
        <is>
          <t>SUP-005</t>
        </is>
      </c>
      <c r="C86" s="4" t="inlineStr"/>
      <c r="D86" s="4" t="inlineStr">
        <is>
          <t>납기</t>
        </is>
      </c>
      <c r="E86" s="4" t="inlineStr">
        <is>
          <t>생산·서비스 능력과 부하 관리</t>
        </is>
      </c>
      <c r="F86" s="4" t="n">
        <v>6</v>
      </c>
      <c r="G86" s="4" t="inlineStr">
        <is>
          <t>설비·인력·외주 능력, 수요 증가 시 대응계획</t>
        </is>
      </c>
      <c r="H86" s="4" t="inlineStr"/>
      <c r="I86" s="4">
        <f>IF(OR(B86="",H86=""),"",ROUND(H86*F86/5,2))</f>
        <v/>
      </c>
      <c r="J86" s="4" t="inlineStr"/>
      <c r="K86" s="4" t="inlineStr"/>
      <c r="L86" s="4" t="inlineStr"/>
    </row>
    <row r="87">
      <c r="A87" s="2" t="inlineStr">
        <is>
          <t>SE-005</t>
        </is>
      </c>
      <c r="B87" s="2" t="inlineStr">
        <is>
          <t>SUP-005</t>
        </is>
      </c>
      <c r="C87" s="2" t="inlineStr"/>
      <c r="D87" s="2" t="inlineStr">
        <is>
          <t>납기</t>
        </is>
      </c>
      <c r="E87" s="2" t="inlineStr">
        <is>
          <t>납기 준수 실적</t>
        </is>
      </c>
      <c r="F87" s="2" t="n">
        <v>8</v>
      </c>
      <c r="G87" s="2" t="inlineStr">
        <is>
          <t>최근 12개월 납기준수율과 지연 원인·개선 기록</t>
        </is>
      </c>
      <c r="H87" s="2" t="inlineStr"/>
      <c r="I87" s="2">
        <f>IF(OR(B87="",H87=""),"",ROUND(H87*F87/5,2))</f>
        <v/>
      </c>
      <c r="J87" s="2" t="inlineStr"/>
      <c r="K87" s="2" t="inlineStr"/>
      <c r="L87" s="2" t="inlineStr"/>
    </row>
    <row r="88">
      <c r="A88" s="4" t="inlineStr">
        <is>
          <t>SE-005</t>
        </is>
      </c>
      <c r="B88" s="4" t="inlineStr">
        <is>
          <t>SUP-005</t>
        </is>
      </c>
      <c r="C88" s="4" t="inlineStr"/>
      <c r="D88" s="4" t="inlineStr">
        <is>
          <t>납기</t>
        </is>
      </c>
      <c r="E88" s="4" t="inlineStr">
        <is>
          <t>포장·보관·운송 관리</t>
        </is>
      </c>
      <c r="F88" s="4" t="n">
        <v>5</v>
      </c>
      <c r="G88" s="4" t="inlineStr">
        <is>
          <t>손상·오염·혼입 방지, 보관조건, 운송 추적</t>
        </is>
      </c>
      <c r="H88" s="4" t="inlineStr"/>
      <c r="I88" s="4">
        <f>IF(OR(B88="",H88=""),"",ROUND(H88*F88/5,2))</f>
        <v/>
      </c>
      <c r="J88" s="4" t="inlineStr"/>
      <c r="K88" s="4" t="inlineStr"/>
      <c r="L88" s="4" t="inlineStr"/>
    </row>
    <row r="89">
      <c r="A89" s="2" t="inlineStr">
        <is>
          <t>SE-005</t>
        </is>
      </c>
      <c r="B89" s="2" t="inlineStr">
        <is>
          <t>SUP-005</t>
        </is>
      </c>
      <c r="C89" s="2" t="inlineStr"/>
      <c r="D89" s="2" t="inlineStr">
        <is>
          <t>납기</t>
        </is>
      </c>
      <c r="E89" s="2" t="inlineStr">
        <is>
          <t>비상대응 및 공급연속성</t>
        </is>
      </c>
      <c r="F89" s="2" t="n">
        <v>6</v>
      </c>
      <c r="G89" s="2" t="inlineStr">
        <is>
          <t>설비고장·재해·인력·원자재 중단 시 대체 방안</t>
        </is>
      </c>
      <c r="H89" s="2" t="inlineStr"/>
      <c r="I89" s="2">
        <f>IF(OR(B89="",H89=""),"",ROUND(H89*F89/5,2))</f>
        <v/>
      </c>
      <c r="J89" s="2" t="inlineStr"/>
      <c r="K89" s="2" t="inlineStr"/>
      <c r="L89" s="2" t="inlineStr"/>
    </row>
    <row r="90">
      <c r="A90" s="4" t="inlineStr">
        <is>
          <t>SE-005</t>
        </is>
      </c>
      <c r="B90" s="4" t="inlineStr">
        <is>
          <t>SUP-005</t>
        </is>
      </c>
      <c r="C90" s="4" t="inlineStr"/>
      <c r="D90" s="4" t="inlineStr">
        <is>
          <t>가격·계약</t>
        </is>
      </c>
      <c r="E90" s="4" t="inlineStr">
        <is>
          <t>가격 경쟁력과 원가 투명성</t>
        </is>
      </c>
      <c r="F90" s="4" t="n">
        <v>5</v>
      </c>
      <c r="G90" s="4" t="inlineStr">
        <is>
          <t>가격 근거, 변경 사유, 장기 비용개선 가능성</t>
        </is>
      </c>
      <c r="H90" s="4" t="inlineStr"/>
      <c r="I90" s="4">
        <f>IF(OR(B90="",H90=""),"",ROUND(H90*F90/5,2))</f>
        <v/>
      </c>
      <c r="J90" s="4" t="inlineStr"/>
      <c r="K90" s="4" t="inlineStr"/>
      <c r="L90" s="4" t="inlineStr"/>
    </row>
    <row r="91">
      <c r="A91" s="2" t="inlineStr">
        <is>
          <t>SE-005</t>
        </is>
      </c>
      <c r="B91" s="2" t="inlineStr">
        <is>
          <t>SUP-005</t>
        </is>
      </c>
      <c r="C91" s="2" t="inlineStr"/>
      <c r="D91" s="2" t="inlineStr">
        <is>
          <t>가격·계약</t>
        </is>
      </c>
      <c r="E91" s="2" t="inlineStr">
        <is>
          <t>견적·발주·정산 정확성</t>
        </is>
      </c>
      <c r="F91" s="2" t="n">
        <v>4</v>
      </c>
      <c r="G91" s="2" t="inlineStr">
        <is>
          <t>견적조건, 발주 확인, 거래명세·세금계산 오류 실적</t>
        </is>
      </c>
      <c r="H91" s="2" t="inlineStr"/>
      <c r="I91" s="2">
        <f>IF(OR(B91="",H91=""),"",ROUND(H91*F91/5,2))</f>
        <v/>
      </c>
      <c r="J91" s="2" t="inlineStr"/>
      <c r="K91" s="2" t="inlineStr"/>
      <c r="L91" s="2" t="inlineStr"/>
    </row>
    <row r="92">
      <c r="A92" s="4" t="inlineStr">
        <is>
          <t>SE-005</t>
        </is>
      </c>
      <c r="B92" s="4" t="inlineStr">
        <is>
          <t>SUP-005</t>
        </is>
      </c>
      <c r="C92" s="4" t="inlineStr"/>
      <c r="D92" s="4" t="inlineStr">
        <is>
          <t>가격·계약</t>
        </is>
      </c>
      <c r="E92" s="4" t="inlineStr">
        <is>
          <t>계약·법규 요구사항 준수</t>
        </is>
      </c>
      <c r="F92" s="4" t="n">
        <v>6</v>
      </c>
      <c r="G92" s="4" t="inlineStr">
        <is>
          <t>허가·자격·보험·계약조건과 법규 위반 여부</t>
        </is>
      </c>
      <c r="H92" s="4" t="inlineStr"/>
      <c r="I92" s="4">
        <f>IF(OR(B92="",H92=""),"",ROUND(H92*F92/5,2))</f>
        <v/>
      </c>
      <c r="J92" s="4" t="inlineStr"/>
      <c r="K92" s="4" t="inlineStr"/>
      <c r="L92" s="4" t="inlineStr"/>
    </row>
    <row r="93">
      <c r="A93" s="2" t="inlineStr">
        <is>
          <t>SE-005</t>
        </is>
      </c>
      <c r="B93" s="2" t="inlineStr">
        <is>
          <t>SUP-005</t>
        </is>
      </c>
      <c r="C93" s="2" t="inlineStr"/>
      <c r="D93" s="2" t="inlineStr">
        <is>
          <t>대응·서비스</t>
        </is>
      </c>
      <c r="E93" s="2" t="inlineStr">
        <is>
          <t>문의와 긴급요청 대응속도</t>
        </is>
      </c>
      <c r="F93" s="2" t="n">
        <v>5</v>
      </c>
      <c r="G93" s="2" t="inlineStr">
        <is>
          <t>담당자 지정, 회신시간, 긴급 납기·장애 대응</t>
        </is>
      </c>
      <c r="H93" s="2" t="inlineStr"/>
      <c r="I93" s="2">
        <f>IF(OR(B93="",H93=""),"",ROUND(H93*F93/5,2))</f>
        <v/>
      </c>
      <c r="J93" s="2" t="inlineStr"/>
      <c r="K93" s="2" t="inlineStr"/>
      <c r="L93" s="2" t="inlineStr"/>
    </row>
    <row r="94">
      <c r="A94" s="4" t="inlineStr">
        <is>
          <t>SE-005</t>
        </is>
      </c>
      <c r="B94" s="4" t="inlineStr">
        <is>
          <t>SUP-005</t>
        </is>
      </c>
      <c r="C94" s="4" t="inlineStr"/>
      <c r="D94" s="4" t="inlineStr">
        <is>
          <t>대응·서비스</t>
        </is>
      </c>
      <c r="E94" s="4" t="inlineStr">
        <is>
          <t>기술지원과 개선 협력</t>
        </is>
      </c>
      <c r="F94" s="4" t="n">
        <v>5</v>
      </c>
      <c r="G94" s="4" t="inlineStr">
        <is>
          <t>기술자료, 문제해결, 원가·품질 개선 제안 실적</t>
        </is>
      </c>
      <c r="H94" s="4" t="inlineStr"/>
      <c r="I94" s="4">
        <f>IF(OR(B94="",H94=""),"",ROUND(H94*F94/5,2))</f>
        <v/>
      </c>
      <c r="J94" s="4" t="inlineStr"/>
      <c r="K94" s="4" t="inlineStr"/>
      <c r="L94" s="4" t="inlineStr"/>
    </row>
    <row r="95">
      <c r="A95" s="2" t="inlineStr">
        <is>
          <t>SE-005</t>
        </is>
      </c>
      <c r="B95" s="2" t="inlineStr">
        <is>
          <t>SUP-005</t>
        </is>
      </c>
      <c r="C95" s="2" t="inlineStr"/>
      <c r="D95" s="2" t="inlineStr">
        <is>
          <t>대응·서비스</t>
        </is>
      </c>
      <c r="E95" s="2" t="inlineStr">
        <is>
          <t>불만·시정조치 회신 품질</t>
        </is>
      </c>
      <c r="F95" s="2" t="n">
        <v>5</v>
      </c>
      <c r="G95" s="2" t="inlineStr">
        <is>
          <t>기한 준수, 원인분석 수준, 증빙과 재발방지</t>
        </is>
      </c>
      <c r="H95" s="2" t="inlineStr"/>
      <c r="I95" s="2">
        <f>IF(OR(B95="",H95=""),"",ROUND(H95*F95/5,2))</f>
        <v/>
      </c>
      <c r="J95" s="2" t="inlineStr"/>
      <c r="K95" s="2" t="inlineStr"/>
      <c r="L95" s="2" t="inlineStr"/>
    </row>
    <row r="96">
      <c r="A96" s="4" t="inlineStr">
        <is>
          <t>SE-005</t>
        </is>
      </c>
      <c r="B96" s="4" t="inlineStr">
        <is>
          <t>SUP-005</t>
        </is>
      </c>
      <c r="C96" s="4" t="inlineStr"/>
      <c r="D96" s="4" t="inlineStr">
        <is>
          <t>리스크·지속가능성</t>
        </is>
      </c>
      <c r="E96" s="4" t="inlineStr">
        <is>
          <t>경영 안정성과 공급망 리스크</t>
        </is>
      </c>
      <c r="F96" s="4" t="n">
        <v>3</v>
      </c>
      <c r="G96" s="4" t="inlineStr">
        <is>
          <t>재무·인력·주요 원재료·하위 공급망 중단 가능성</t>
        </is>
      </c>
      <c r="H96" s="4" t="inlineStr"/>
      <c r="I96" s="4">
        <f>IF(OR(B96="",H96=""),"",ROUND(H96*F96/5,2))</f>
        <v/>
      </c>
      <c r="J96" s="4" t="inlineStr"/>
      <c r="K96" s="4" t="inlineStr"/>
      <c r="L96" s="4" t="inlineStr"/>
    </row>
    <row r="97">
      <c r="A97" s="2" t="inlineStr">
        <is>
          <t>SE-005</t>
        </is>
      </c>
      <c r="B97" s="2" t="inlineStr">
        <is>
          <t>SUP-005</t>
        </is>
      </c>
      <c r="C97" s="2" t="inlineStr"/>
      <c r="D97" s="2" t="inlineStr">
        <is>
          <t>리스크·지속가능성</t>
        </is>
      </c>
      <c r="E97" s="2" t="inlineStr">
        <is>
          <t>환경·안전·윤리 관리</t>
        </is>
      </c>
      <c r="F97" s="2" t="n">
        <v>4</v>
      </c>
      <c r="G97" s="2" t="inlineStr">
        <is>
          <t>환경·안전사고, 인권·윤리, 중대한 위반과 개선</t>
        </is>
      </c>
      <c r="H97" s="2" t="inlineStr"/>
      <c r="I97" s="2">
        <f>IF(OR(B97="",H97=""),"",ROUND(H97*F97/5,2))</f>
        <v/>
      </c>
      <c r="J97" s="2" t="inlineStr"/>
      <c r="K97" s="2" t="inlineStr"/>
      <c r="L97" s="2" t="inlineStr"/>
    </row>
    <row r="98">
      <c r="A98" s="4" t="inlineStr">
        <is>
          <t>SE-005</t>
        </is>
      </c>
      <c r="B98" s="4" t="inlineStr">
        <is>
          <t>SUP-005</t>
        </is>
      </c>
      <c r="C98" s="4" t="inlineStr"/>
      <c r="D98" s="4" t="inlineStr">
        <is>
          <t>리스크·지속가능성</t>
        </is>
      </c>
      <c r="E98" s="4" t="inlineStr">
        <is>
          <t>정보보안·개인정보 보호</t>
        </is>
      </c>
      <c r="F98" s="4" t="n">
        <v>3</v>
      </c>
      <c r="G98" s="4" t="inlineStr">
        <is>
          <t>접근통제, 기밀유지, 사고통지, 자료 반환·폐기</t>
        </is>
      </c>
      <c r="H98" s="4" t="inlineStr"/>
      <c r="I98" s="4">
        <f>IF(OR(B98="",H98=""),"",ROUND(H98*F98/5,2))</f>
        <v/>
      </c>
      <c r="J98" s="4" t="inlineStr"/>
      <c r="K98" s="4" t="inlineStr"/>
      <c r="L98" s="4" t="inlineStr"/>
    </row>
    <row r="99">
      <c r="A99" s="2" t="inlineStr">
        <is>
          <t>SE-006</t>
        </is>
      </c>
      <c r="B99" s="2" t="inlineStr">
        <is>
          <t>SUP-006</t>
        </is>
      </c>
      <c r="C99" s="2" t="inlineStr"/>
      <c r="D99" s="2" t="inlineStr">
        <is>
          <t>품질</t>
        </is>
      </c>
      <c r="E99" s="2" t="inlineStr">
        <is>
          <t>품질경영 및 관리체계</t>
        </is>
      </c>
      <c r="F99" s="2" t="n">
        <v>5</v>
      </c>
      <c r="G99" s="2" t="inlineStr">
        <is>
          <t>책임자, 절차, 인증·자체 관리체계와 최근 운영기록</t>
        </is>
      </c>
      <c r="H99" s="2" t="inlineStr"/>
      <c r="I99" s="2">
        <f>IF(OR(B99="",H99=""),"",ROUND(H99*F99/5,2))</f>
        <v/>
      </c>
      <c r="J99" s="2" t="inlineStr"/>
      <c r="K99" s="2" t="inlineStr"/>
      <c r="L99" s="2" t="inlineStr"/>
    </row>
    <row r="100">
      <c r="A100" s="4" t="inlineStr">
        <is>
          <t>SE-006</t>
        </is>
      </c>
      <c r="B100" s="4" t="inlineStr">
        <is>
          <t>SUP-006</t>
        </is>
      </c>
      <c r="C100" s="4" t="inlineStr"/>
      <c r="D100" s="4" t="inlineStr">
        <is>
          <t>품질</t>
        </is>
      </c>
      <c r="E100" s="4" t="inlineStr">
        <is>
          <t>규격·도면·계약 요구사항 관리</t>
        </is>
      </c>
      <c r="F100" s="4" t="n">
        <v>5</v>
      </c>
      <c r="G100" s="4" t="inlineStr">
        <is>
          <t>최신 규격 식별, 변경 전달, 작업·검사 기준 반영</t>
        </is>
      </c>
      <c r="H100" s="4" t="inlineStr"/>
      <c r="I100" s="4">
        <f>IF(OR(B100="",H100=""),"",ROUND(H100*F100/5,2))</f>
        <v/>
      </c>
      <c r="J100" s="4" t="inlineStr"/>
      <c r="K100" s="4" t="inlineStr"/>
      <c r="L100" s="4" t="inlineStr"/>
    </row>
    <row r="101">
      <c r="A101" s="2" t="inlineStr">
        <is>
          <t>SE-006</t>
        </is>
      </c>
      <c r="B101" s="2" t="inlineStr">
        <is>
          <t>SUP-006</t>
        </is>
      </c>
      <c r="C101" s="2" t="inlineStr"/>
      <c r="D101" s="2" t="inlineStr">
        <is>
          <t>품질</t>
        </is>
      </c>
      <c r="E101" s="2" t="inlineStr">
        <is>
          <t>검사·시험 및 출하 승인</t>
        </is>
      </c>
      <c r="F101" s="2" t="n">
        <v>6</v>
      </c>
      <c r="G101" s="2" t="inlineStr">
        <is>
          <t>입고·공정·최종검사, 검사장비, 성적서와 승인 기록</t>
        </is>
      </c>
      <c r="H101" s="2" t="inlineStr"/>
      <c r="I101" s="2">
        <f>IF(OR(B101="",H101=""),"",ROUND(H101*F101/5,2))</f>
        <v/>
      </c>
      <c r="J101" s="2" t="inlineStr"/>
      <c r="K101" s="2" t="inlineStr"/>
      <c r="L101" s="2" t="inlineStr"/>
    </row>
    <row r="102">
      <c r="A102" s="4" t="inlineStr">
        <is>
          <t>SE-006</t>
        </is>
      </c>
      <c r="B102" s="4" t="inlineStr">
        <is>
          <t>SUP-006</t>
        </is>
      </c>
      <c r="C102" s="4" t="inlineStr"/>
      <c r="D102" s="4" t="inlineStr">
        <is>
          <t>품질</t>
        </is>
      </c>
      <c r="E102" s="4" t="inlineStr">
        <is>
          <t>부적합 관리 및 시정조치</t>
        </is>
      </c>
      <c r="F102" s="4" t="n">
        <v>6</v>
      </c>
      <c r="G102" s="4" t="inlineStr">
        <is>
          <t>격리, 원인분석, 재발방지, 완료·유효성 증거</t>
        </is>
      </c>
      <c r="H102" s="4" t="inlineStr"/>
      <c r="I102" s="4">
        <f>IF(OR(B102="",H102=""),"",ROUND(H102*F102/5,2))</f>
        <v/>
      </c>
      <c r="J102" s="4" t="inlineStr"/>
      <c r="K102" s="4" t="inlineStr"/>
      <c r="L102" s="4" t="inlineStr"/>
    </row>
    <row r="103">
      <c r="A103" s="2" t="inlineStr">
        <is>
          <t>SE-006</t>
        </is>
      </c>
      <c r="B103" s="2" t="inlineStr">
        <is>
          <t>SUP-006</t>
        </is>
      </c>
      <c r="C103" s="2" t="inlineStr"/>
      <c r="D103" s="2" t="inlineStr">
        <is>
          <t>품질</t>
        </is>
      </c>
      <c r="E103" s="2" t="inlineStr">
        <is>
          <t>불량·반품·클레임 성과</t>
        </is>
      </c>
      <c r="F103" s="2" t="n">
        <v>8</v>
      </c>
      <c r="G103" s="2" t="inlineStr">
        <is>
          <t>최근 12개월 불량률, 반품, 고객불만과 개선 추세</t>
        </is>
      </c>
      <c r="H103" s="2" t="inlineStr"/>
      <c r="I103" s="2">
        <f>IF(OR(B103="",H103=""),"",ROUND(H103*F103/5,2))</f>
        <v/>
      </c>
      <c r="J103" s="2" t="inlineStr"/>
      <c r="K103" s="2" t="inlineStr"/>
      <c r="L103" s="2" t="inlineStr"/>
    </row>
    <row r="104">
      <c r="A104" s="4" t="inlineStr">
        <is>
          <t>SE-006</t>
        </is>
      </c>
      <c r="B104" s="4" t="inlineStr">
        <is>
          <t>SUP-006</t>
        </is>
      </c>
      <c r="C104" s="4" t="inlineStr"/>
      <c r="D104" s="4" t="inlineStr">
        <is>
          <t>품질</t>
        </is>
      </c>
      <c r="E104" s="4" t="inlineStr">
        <is>
          <t>식별·추적성과 변경 통보</t>
        </is>
      </c>
      <c r="F104" s="4" t="n">
        <v>5</v>
      </c>
      <c r="G104" s="4" t="inlineStr">
        <is>
          <t>LOT·프로젝트 추적, 원자재·공정·설비 변경 사전 통보</t>
        </is>
      </c>
      <c r="H104" s="4" t="inlineStr"/>
      <c r="I104" s="4">
        <f>IF(OR(B104="",H104=""),"",ROUND(H104*F104/5,2))</f>
        <v/>
      </c>
      <c r="J104" s="4" t="inlineStr"/>
      <c r="K104" s="4" t="inlineStr"/>
      <c r="L104" s="4" t="inlineStr"/>
    </row>
    <row r="105">
      <c r="A105" s="2" t="inlineStr">
        <is>
          <t>SE-006</t>
        </is>
      </c>
      <c r="B105" s="2" t="inlineStr">
        <is>
          <t>SUP-006</t>
        </is>
      </c>
      <c r="C105" s="2" t="inlineStr"/>
      <c r="D105" s="2" t="inlineStr">
        <is>
          <t>납기</t>
        </is>
      </c>
      <c r="E105" s="2" t="inlineStr">
        <is>
          <t>생산·서비스 능력과 부하 관리</t>
        </is>
      </c>
      <c r="F105" s="2" t="n">
        <v>6</v>
      </c>
      <c r="G105" s="2" t="inlineStr">
        <is>
          <t>설비·인력·외주 능력, 수요 증가 시 대응계획</t>
        </is>
      </c>
      <c r="H105" s="2" t="inlineStr"/>
      <c r="I105" s="2">
        <f>IF(OR(B105="",H105=""),"",ROUND(H105*F105/5,2))</f>
        <v/>
      </c>
      <c r="J105" s="2" t="inlineStr"/>
      <c r="K105" s="2" t="inlineStr"/>
      <c r="L105" s="2" t="inlineStr"/>
    </row>
    <row r="106">
      <c r="A106" s="4" t="inlineStr">
        <is>
          <t>SE-006</t>
        </is>
      </c>
      <c r="B106" s="4" t="inlineStr">
        <is>
          <t>SUP-006</t>
        </is>
      </c>
      <c r="C106" s="4" t="inlineStr"/>
      <c r="D106" s="4" t="inlineStr">
        <is>
          <t>납기</t>
        </is>
      </c>
      <c r="E106" s="4" t="inlineStr">
        <is>
          <t>납기 준수 실적</t>
        </is>
      </c>
      <c r="F106" s="4" t="n">
        <v>8</v>
      </c>
      <c r="G106" s="4" t="inlineStr">
        <is>
          <t>최근 12개월 납기준수율과 지연 원인·개선 기록</t>
        </is>
      </c>
      <c r="H106" s="4" t="inlineStr"/>
      <c r="I106" s="4">
        <f>IF(OR(B106="",H106=""),"",ROUND(H106*F106/5,2))</f>
        <v/>
      </c>
      <c r="J106" s="4" t="inlineStr"/>
      <c r="K106" s="4" t="inlineStr"/>
      <c r="L106" s="4" t="inlineStr"/>
    </row>
    <row r="107">
      <c r="A107" s="2" t="inlineStr">
        <is>
          <t>SE-006</t>
        </is>
      </c>
      <c r="B107" s="2" t="inlineStr">
        <is>
          <t>SUP-006</t>
        </is>
      </c>
      <c r="C107" s="2" t="inlineStr"/>
      <c r="D107" s="2" t="inlineStr">
        <is>
          <t>납기</t>
        </is>
      </c>
      <c r="E107" s="2" t="inlineStr">
        <is>
          <t>포장·보관·운송 관리</t>
        </is>
      </c>
      <c r="F107" s="2" t="n">
        <v>5</v>
      </c>
      <c r="G107" s="2" t="inlineStr">
        <is>
          <t>손상·오염·혼입 방지, 보관조건, 운송 추적</t>
        </is>
      </c>
      <c r="H107" s="2" t="inlineStr"/>
      <c r="I107" s="2">
        <f>IF(OR(B107="",H107=""),"",ROUND(H107*F107/5,2))</f>
        <v/>
      </c>
      <c r="J107" s="2" t="inlineStr"/>
      <c r="K107" s="2" t="inlineStr"/>
      <c r="L107" s="2" t="inlineStr"/>
    </row>
    <row r="108">
      <c r="A108" s="4" t="inlineStr">
        <is>
          <t>SE-006</t>
        </is>
      </c>
      <c r="B108" s="4" t="inlineStr">
        <is>
          <t>SUP-006</t>
        </is>
      </c>
      <c r="C108" s="4" t="inlineStr"/>
      <c r="D108" s="4" t="inlineStr">
        <is>
          <t>납기</t>
        </is>
      </c>
      <c r="E108" s="4" t="inlineStr">
        <is>
          <t>비상대응 및 공급연속성</t>
        </is>
      </c>
      <c r="F108" s="4" t="n">
        <v>6</v>
      </c>
      <c r="G108" s="4" t="inlineStr">
        <is>
          <t>설비고장·재해·인력·원자재 중단 시 대체 방안</t>
        </is>
      </c>
      <c r="H108" s="4" t="inlineStr"/>
      <c r="I108" s="4">
        <f>IF(OR(B108="",H108=""),"",ROUND(H108*F108/5,2))</f>
        <v/>
      </c>
      <c r="J108" s="4" t="inlineStr"/>
      <c r="K108" s="4" t="inlineStr"/>
      <c r="L108" s="4" t="inlineStr"/>
    </row>
    <row r="109">
      <c r="A109" s="2" t="inlineStr">
        <is>
          <t>SE-006</t>
        </is>
      </c>
      <c r="B109" s="2" t="inlineStr">
        <is>
          <t>SUP-006</t>
        </is>
      </c>
      <c r="C109" s="2" t="inlineStr"/>
      <c r="D109" s="2" t="inlineStr">
        <is>
          <t>가격·계약</t>
        </is>
      </c>
      <c r="E109" s="2" t="inlineStr">
        <is>
          <t>가격 경쟁력과 원가 투명성</t>
        </is>
      </c>
      <c r="F109" s="2" t="n">
        <v>5</v>
      </c>
      <c r="G109" s="2" t="inlineStr">
        <is>
          <t>가격 근거, 변경 사유, 장기 비용개선 가능성</t>
        </is>
      </c>
      <c r="H109" s="2" t="inlineStr"/>
      <c r="I109" s="2">
        <f>IF(OR(B109="",H109=""),"",ROUND(H109*F109/5,2))</f>
        <v/>
      </c>
      <c r="J109" s="2" t="inlineStr"/>
      <c r="K109" s="2" t="inlineStr"/>
      <c r="L109" s="2" t="inlineStr"/>
    </row>
    <row r="110">
      <c r="A110" s="4" t="inlineStr">
        <is>
          <t>SE-006</t>
        </is>
      </c>
      <c r="B110" s="4" t="inlineStr">
        <is>
          <t>SUP-006</t>
        </is>
      </c>
      <c r="C110" s="4" t="inlineStr"/>
      <c r="D110" s="4" t="inlineStr">
        <is>
          <t>가격·계약</t>
        </is>
      </c>
      <c r="E110" s="4" t="inlineStr">
        <is>
          <t>견적·발주·정산 정확성</t>
        </is>
      </c>
      <c r="F110" s="4" t="n">
        <v>4</v>
      </c>
      <c r="G110" s="4" t="inlineStr">
        <is>
          <t>견적조건, 발주 확인, 거래명세·세금계산 오류 실적</t>
        </is>
      </c>
      <c r="H110" s="4" t="inlineStr"/>
      <c r="I110" s="4">
        <f>IF(OR(B110="",H110=""),"",ROUND(H110*F110/5,2))</f>
        <v/>
      </c>
      <c r="J110" s="4" t="inlineStr"/>
      <c r="K110" s="4" t="inlineStr"/>
      <c r="L110" s="4" t="inlineStr"/>
    </row>
    <row r="111">
      <c r="A111" s="2" t="inlineStr">
        <is>
          <t>SE-006</t>
        </is>
      </c>
      <c r="B111" s="2" t="inlineStr">
        <is>
          <t>SUP-006</t>
        </is>
      </c>
      <c r="C111" s="2" t="inlineStr"/>
      <c r="D111" s="2" t="inlineStr">
        <is>
          <t>가격·계약</t>
        </is>
      </c>
      <c r="E111" s="2" t="inlineStr">
        <is>
          <t>계약·법규 요구사항 준수</t>
        </is>
      </c>
      <c r="F111" s="2" t="n">
        <v>6</v>
      </c>
      <c r="G111" s="2" t="inlineStr">
        <is>
          <t>허가·자격·보험·계약조건과 법규 위반 여부</t>
        </is>
      </c>
      <c r="H111" s="2" t="inlineStr"/>
      <c r="I111" s="2">
        <f>IF(OR(B111="",H111=""),"",ROUND(H111*F111/5,2))</f>
        <v/>
      </c>
      <c r="J111" s="2" t="inlineStr"/>
      <c r="K111" s="2" t="inlineStr"/>
      <c r="L111" s="2" t="inlineStr"/>
    </row>
    <row r="112">
      <c r="A112" s="4" t="inlineStr">
        <is>
          <t>SE-006</t>
        </is>
      </c>
      <c r="B112" s="4" t="inlineStr">
        <is>
          <t>SUP-006</t>
        </is>
      </c>
      <c r="C112" s="4" t="inlineStr"/>
      <c r="D112" s="4" t="inlineStr">
        <is>
          <t>대응·서비스</t>
        </is>
      </c>
      <c r="E112" s="4" t="inlineStr">
        <is>
          <t>문의와 긴급요청 대응속도</t>
        </is>
      </c>
      <c r="F112" s="4" t="n">
        <v>5</v>
      </c>
      <c r="G112" s="4" t="inlineStr">
        <is>
          <t>담당자 지정, 회신시간, 긴급 납기·장애 대응</t>
        </is>
      </c>
      <c r="H112" s="4" t="inlineStr"/>
      <c r="I112" s="4">
        <f>IF(OR(B112="",H112=""),"",ROUND(H112*F112/5,2))</f>
        <v/>
      </c>
      <c r="J112" s="4" t="inlineStr"/>
      <c r="K112" s="4" t="inlineStr"/>
      <c r="L112" s="4" t="inlineStr"/>
    </row>
    <row r="113">
      <c r="A113" s="2" t="inlineStr">
        <is>
          <t>SE-006</t>
        </is>
      </c>
      <c r="B113" s="2" t="inlineStr">
        <is>
          <t>SUP-006</t>
        </is>
      </c>
      <c r="C113" s="2" t="inlineStr"/>
      <c r="D113" s="2" t="inlineStr">
        <is>
          <t>대응·서비스</t>
        </is>
      </c>
      <c r="E113" s="2" t="inlineStr">
        <is>
          <t>기술지원과 개선 협력</t>
        </is>
      </c>
      <c r="F113" s="2" t="n">
        <v>5</v>
      </c>
      <c r="G113" s="2" t="inlineStr">
        <is>
          <t>기술자료, 문제해결, 원가·품질 개선 제안 실적</t>
        </is>
      </c>
      <c r="H113" s="2" t="inlineStr"/>
      <c r="I113" s="2">
        <f>IF(OR(B113="",H113=""),"",ROUND(H113*F113/5,2))</f>
        <v/>
      </c>
      <c r="J113" s="2" t="inlineStr"/>
      <c r="K113" s="2" t="inlineStr"/>
      <c r="L113" s="2" t="inlineStr"/>
    </row>
    <row r="114">
      <c r="A114" s="4" t="inlineStr">
        <is>
          <t>SE-006</t>
        </is>
      </c>
      <c r="B114" s="4" t="inlineStr">
        <is>
          <t>SUP-006</t>
        </is>
      </c>
      <c r="C114" s="4" t="inlineStr"/>
      <c r="D114" s="4" t="inlineStr">
        <is>
          <t>대응·서비스</t>
        </is>
      </c>
      <c r="E114" s="4" t="inlineStr">
        <is>
          <t>불만·시정조치 회신 품질</t>
        </is>
      </c>
      <c r="F114" s="4" t="n">
        <v>5</v>
      </c>
      <c r="G114" s="4" t="inlineStr">
        <is>
          <t>기한 준수, 원인분석 수준, 증빙과 재발방지</t>
        </is>
      </c>
      <c r="H114" s="4" t="inlineStr"/>
      <c r="I114" s="4">
        <f>IF(OR(B114="",H114=""),"",ROUND(H114*F114/5,2))</f>
        <v/>
      </c>
      <c r="J114" s="4" t="inlineStr"/>
      <c r="K114" s="4" t="inlineStr"/>
      <c r="L114" s="4" t="inlineStr"/>
    </row>
    <row r="115">
      <c r="A115" s="2" t="inlineStr">
        <is>
          <t>SE-006</t>
        </is>
      </c>
      <c r="B115" s="2" t="inlineStr">
        <is>
          <t>SUP-006</t>
        </is>
      </c>
      <c r="C115" s="2" t="inlineStr"/>
      <c r="D115" s="2" t="inlineStr">
        <is>
          <t>리스크·지속가능성</t>
        </is>
      </c>
      <c r="E115" s="2" t="inlineStr">
        <is>
          <t>경영 안정성과 공급망 리스크</t>
        </is>
      </c>
      <c r="F115" s="2" t="n">
        <v>3</v>
      </c>
      <c r="G115" s="2" t="inlineStr">
        <is>
          <t>재무·인력·주요 원재료·하위 공급망 중단 가능성</t>
        </is>
      </c>
      <c r="H115" s="2" t="inlineStr"/>
      <c r="I115" s="2">
        <f>IF(OR(B115="",H115=""),"",ROUND(H115*F115/5,2))</f>
        <v/>
      </c>
      <c r="J115" s="2" t="inlineStr"/>
      <c r="K115" s="2" t="inlineStr"/>
      <c r="L115" s="2" t="inlineStr"/>
    </row>
    <row r="116">
      <c r="A116" s="4" t="inlineStr">
        <is>
          <t>SE-006</t>
        </is>
      </c>
      <c r="B116" s="4" t="inlineStr">
        <is>
          <t>SUP-006</t>
        </is>
      </c>
      <c r="C116" s="4" t="inlineStr"/>
      <c r="D116" s="4" t="inlineStr">
        <is>
          <t>리스크·지속가능성</t>
        </is>
      </c>
      <c r="E116" s="4" t="inlineStr">
        <is>
          <t>환경·안전·윤리 관리</t>
        </is>
      </c>
      <c r="F116" s="4" t="n">
        <v>4</v>
      </c>
      <c r="G116" s="4" t="inlineStr">
        <is>
          <t>환경·안전사고, 인권·윤리, 중대한 위반과 개선</t>
        </is>
      </c>
      <c r="H116" s="4" t="inlineStr"/>
      <c r="I116" s="4">
        <f>IF(OR(B116="",H116=""),"",ROUND(H116*F116/5,2))</f>
        <v/>
      </c>
      <c r="J116" s="4" t="inlineStr"/>
      <c r="K116" s="4" t="inlineStr"/>
      <c r="L116" s="4" t="inlineStr"/>
    </row>
    <row r="117">
      <c r="A117" s="2" t="inlineStr">
        <is>
          <t>SE-006</t>
        </is>
      </c>
      <c r="B117" s="2" t="inlineStr">
        <is>
          <t>SUP-006</t>
        </is>
      </c>
      <c r="C117" s="2" t="inlineStr"/>
      <c r="D117" s="2" t="inlineStr">
        <is>
          <t>리스크·지속가능성</t>
        </is>
      </c>
      <c r="E117" s="2" t="inlineStr">
        <is>
          <t>정보보안·개인정보 보호</t>
        </is>
      </c>
      <c r="F117" s="2" t="n">
        <v>3</v>
      </c>
      <c r="G117" s="2" t="inlineStr">
        <is>
          <t>접근통제, 기밀유지, 사고통지, 자료 반환·폐기</t>
        </is>
      </c>
      <c r="H117" s="2" t="inlineStr"/>
      <c r="I117" s="2">
        <f>IF(OR(B117="",H117=""),"",ROUND(H117*F117/5,2))</f>
        <v/>
      </c>
      <c r="J117" s="2" t="inlineStr"/>
      <c r="K117" s="2" t="inlineStr"/>
      <c r="L117" s="2" t="inlineStr"/>
    </row>
    <row r="118">
      <c r="A118" s="4" t="inlineStr">
        <is>
          <t>SE-007</t>
        </is>
      </c>
      <c r="B118" s="4" t="inlineStr">
        <is>
          <t>SUP-007</t>
        </is>
      </c>
      <c r="C118" s="4" t="inlineStr"/>
      <c r="D118" s="4" t="inlineStr">
        <is>
          <t>품질</t>
        </is>
      </c>
      <c r="E118" s="4" t="inlineStr">
        <is>
          <t>품질경영 및 관리체계</t>
        </is>
      </c>
      <c r="F118" s="4" t="n">
        <v>5</v>
      </c>
      <c r="G118" s="4" t="inlineStr">
        <is>
          <t>책임자, 절차, 인증·자체 관리체계와 최근 운영기록</t>
        </is>
      </c>
      <c r="H118" s="4" t="inlineStr"/>
      <c r="I118" s="4">
        <f>IF(OR(B118="",H118=""),"",ROUND(H118*F118/5,2))</f>
        <v/>
      </c>
      <c r="J118" s="4" t="inlineStr"/>
      <c r="K118" s="4" t="inlineStr"/>
      <c r="L118" s="4" t="inlineStr"/>
    </row>
    <row r="119">
      <c r="A119" s="2" t="inlineStr">
        <is>
          <t>SE-007</t>
        </is>
      </c>
      <c r="B119" s="2" t="inlineStr">
        <is>
          <t>SUP-007</t>
        </is>
      </c>
      <c r="C119" s="2" t="inlineStr"/>
      <c r="D119" s="2" t="inlineStr">
        <is>
          <t>품질</t>
        </is>
      </c>
      <c r="E119" s="2" t="inlineStr">
        <is>
          <t>규격·도면·계약 요구사항 관리</t>
        </is>
      </c>
      <c r="F119" s="2" t="n">
        <v>5</v>
      </c>
      <c r="G119" s="2" t="inlineStr">
        <is>
          <t>최신 규격 식별, 변경 전달, 작업·검사 기준 반영</t>
        </is>
      </c>
      <c r="H119" s="2" t="inlineStr"/>
      <c r="I119" s="2">
        <f>IF(OR(B119="",H119=""),"",ROUND(H119*F119/5,2))</f>
        <v/>
      </c>
      <c r="J119" s="2" t="inlineStr"/>
      <c r="K119" s="2" t="inlineStr"/>
      <c r="L119" s="2" t="inlineStr"/>
    </row>
    <row r="120">
      <c r="A120" s="4" t="inlineStr">
        <is>
          <t>SE-007</t>
        </is>
      </c>
      <c r="B120" s="4" t="inlineStr">
        <is>
          <t>SUP-007</t>
        </is>
      </c>
      <c r="C120" s="4" t="inlineStr"/>
      <c r="D120" s="4" t="inlineStr">
        <is>
          <t>품질</t>
        </is>
      </c>
      <c r="E120" s="4" t="inlineStr">
        <is>
          <t>검사·시험 및 출하 승인</t>
        </is>
      </c>
      <c r="F120" s="4" t="n">
        <v>6</v>
      </c>
      <c r="G120" s="4" t="inlineStr">
        <is>
          <t>입고·공정·최종검사, 검사장비, 성적서와 승인 기록</t>
        </is>
      </c>
      <c r="H120" s="4" t="inlineStr"/>
      <c r="I120" s="4">
        <f>IF(OR(B120="",H120=""),"",ROUND(H120*F120/5,2))</f>
        <v/>
      </c>
      <c r="J120" s="4" t="inlineStr"/>
      <c r="K120" s="4" t="inlineStr"/>
      <c r="L120" s="4" t="inlineStr"/>
    </row>
    <row r="121">
      <c r="A121" s="2" t="inlineStr">
        <is>
          <t>SE-007</t>
        </is>
      </c>
      <c r="B121" s="2" t="inlineStr">
        <is>
          <t>SUP-007</t>
        </is>
      </c>
      <c r="C121" s="2" t="inlineStr"/>
      <c r="D121" s="2" t="inlineStr">
        <is>
          <t>품질</t>
        </is>
      </c>
      <c r="E121" s="2" t="inlineStr">
        <is>
          <t>부적합 관리 및 시정조치</t>
        </is>
      </c>
      <c r="F121" s="2" t="n">
        <v>6</v>
      </c>
      <c r="G121" s="2" t="inlineStr">
        <is>
          <t>격리, 원인분석, 재발방지, 완료·유효성 증거</t>
        </is>
      </c>
      <c r="H121" s="2" t="inlineStr"/>
      <c r="I121" s="2">
        <f>IF(OR(B121="",H121=""),"",ROUND(H121*F121/5,2))</f>
        <v/>
      </c>
      <c r="J121" s="2" t="inlineStr"/>
      <c r="K121" s="2" t="inlineStr"/>
      <c r="L121" s="2" t="inlineStr"/>
    </row>
    <row r="122">
      <c r="A122" s="4" t="inlineStr">
        <is>
          <t>SE-007</t>
        </is>
      </c>
      <c r="B122" s="4" t="inlineStr">
        <is>
          <t>SUP-007</t>
        </is>
      </c>
      <c r="C122" s="4" t="inlineStr"/>
      <c r="D122" s="4" t="inlineStr">
        <is>
          <t>품질</t>
        </is>
      </c>
      <c r="E122" s="4" t="inlineStr">
        <is>
          <t>불량·반품·클레임 성과</t>
        </is>
      </c>
      <c r="F122" s="4" t="n">
        <v>8</v>
      </c>
      <c r="G122" s="4" t="inlineStr">
        <is>
          <t>최근 12개월 불량률, 반품, 고객불만과 개선 추세</t>
        </is>
      </c>
      <c r="H122" s="4" t="inlineStr"/>
      <c r="I122" s="4">
        <f>IF(OR(B122="",H122=""),"",ROUND(H122*F122/5,2))</f>
        <v/>
      </c>
      <c r="J122" s="4" t="inlineStr"/>
      <c r="K122" s="4" t="inlineStr"/>
      <c r="L122" s="4" t="inlineStr"/>
    </row>
    <row r="123">
      <c r="A123" s="2" t="inlineStr">
        <is>
          <t>SE-007</t>
        </is>
      </c>
      <c r="B123" s="2" t="inlineStr">
        <is>
          <t>SUP-007</t>
        </is>
      </c>
      <c r="C123" s="2" t="inlineStr"/>
      <c r="D123" s="2" t="inlineStr">
        <is>
          <t>품질</t>
        </is>
      </c>
      <c r="E123" s="2" t="inlineStr">
        <is>
          <t>식별·추적성과 변경 통보</t>
        </is>
      </c>
      <c r="F123" s="2" t="n">
        <v>5</v>
      </c>
      <c r="G123" s="2" t="inlineStr">
        <is>
          <t>LOT·프로젝트 추적, 원자재·공정·설비 변경 사전 통보</t>
        </is>
      </c>
      <c r="H123" s="2" t="inlineStr"/>
      <c r="I123" s="2">
        <f>IF(OR(B123="",H123=""),"",ROUND(H123*F123/5,2))</f>
        <v/>
      </c>
      <c r="J123" s="2" t="inlineStr"/>
      <c r="K123" s="2" t="inlineStr"/>
      <c r="L123" s="2" t="inlineStr"/>
    </row>
    <row r="124">
      <c r="A124" s="4" t="inlineStr">
        <is>
          <t>SE-007</t>
        </is>
      </c>
      <c r="B124" s="4" t="inlineStr">
        <is>
          <t>SUP-007</t>
        </is>
      </c>
      <c r="C124" s="4" t="inlineStr"/>
      <c r="D124" s="4" t="inlineStr">
        <is>
          <t>납기</t>
        </is>
      </c>
      <c r="E124" s="4" t="inlineStr">
        <is>
          <t>생산·서비스 능력과 부하 관리</t>
        </is>
      </c>
      <c r="F124" s="4" t="n">
        <v>6</v>
      </c>
      <c r="G124" s="4" t="inlineStr">
        <is>
          <t>설비·인력·외주 능력, 수요 증가 시 대응계획</t>
        </is>
      </c>
      <c r="H124" s="4" t="inlineStr"/>
      <c r="I124" s="4">
        <f>IF(OR(B124="",H124=""),"",ROUND(H124*F124/5,2))</f>
        <v/>
      </c>
      <c r="J124" s="4" t="inlineStr"/>
      <c r="K124" s="4" t="inlineStr"/>
      <c r="L124" s="4" t="inlineStr"/>
    </row>
    <row r="125">
      <c r="A125" s="2" t="inlineStr">
        <is>
          <t>SE-007</t>
        </is>
      </c>
      <c r="B125" s="2" t="inlineStr">
        <is>
          <t>SUP-007</t>
        </is>
      </c>
      <c r="C125" s="2" t="inlineStr"/>
      <c r="D125" s="2" t="inlineStr">
        <is>
          <t>납기</t>
        </is>
      </c>
      <c r="E125" s="2" t="inlineStr">
        <is>
          <t>납기 준수 실적</t>
        </is>
      </c>
      <c r="F125" s="2" t="n">
        <v>8</v>
      </c>
      <c r="G125" s="2" t="inlineStr">
        <is>
          <t>최근 12개월 납기준수율과 지연 원인·개선 기록</t>
        </is>
      </c>
      <c r="H125" s="2" t="inlineStr"/>
      <c r="I125" s="2">
        <f>IF(OR(B125="",H125=""),"",ROUND(H125*F125/5,2))</f>
        <v/>
      </c>
      <c r="J125" s="2" t="inlineStr"/>
      <c r="K125" s="2" t="inlineStr"/>
      <c r="L125" s="2" t="inlineStr"/>
    </row>
    <row r="126">
      <c r="A126" s="4" t="inlineStr">
        <is>
          <t>SE-007</t>
        </is>
      </c>
      <c r="B126" s="4" t="inlineStr">
        <is>
          <t>SUP-007</t>
        </is>
      </c>
      <c r="C126" s="4" t="inlineStr"/>
      <c r="D126" s="4" t="inlineStr">
        <is>
          <t>납기</t>
        </is>
      </c>
      <c r="E126" s="4" t="inlineStr">
        <is>
          <t>포장·보관·운송 관리</t>
        </is>
      </c>
      <c r="F126" s="4" t="n">
        <v>5</v>
      </c>
      <c r="G126" s="4" t="inlineStr">
        <is>
          <t>손상·오염·혼입 방지, 보관조건, 운송 추적</t>
        </is>
      </c>
      <c r="H126" s="4" t="inlineStr"/>
      <c r="I126" s="4">
        <f>IF(OR(B126="",H126=""),"",ROUND(H126*F126/5,2))</f>
        <v/>
      </c>
      <c r="J126" s="4" t="inlineStr"/>
      <c r="K126" s="4" t="inlineStr"/>
      <c r="L126" s="4" t="inlineStr"/>
    </row>
    <row r="127">
      <c r="A127" s="2" t="inlineStr">
        <is>
          <t>SE-007</t>
        </is>
      </c>
      <c r="B127" s="2" t="inlineStr">
        <is>
          <t>SUP-007</t>
        </is>
      </c>
      <c r="C127" s="2" t="inlineStr"/>
      <c r="D127" s="2" t="inlineStr">
        <is>
          <t>납기</t>
        </is>
      </c>
      <c r="E127" s="2" t="inlineStr">
        <is>
          <t>비상대응 및 공급연속성</t>
        </is>
      </c>
      <c r="F127" s="2" t="n">
        <v>6</v>
      </c>
      <c r="G127" s="2" t="inlineStr">
        <is>
          <t>설비고장·재해·인력·원자재 중단 시 대체 방안</t>
        </is>
      </c>
      <c r="H127" s="2" t="inlineStr"/>
      <c r="I127" s="2">
        <f>IF(OR(B127="",H127=""),"",ROUND(H127*F127/5,2))</f>
        <v/>
      </c>
      <c r="J127" s="2" t="inlineStr"/>
      <c r="K127" s="2" t="inlineStr"/>
      <c r="L127" s="2" t="inlineStr"/>
    </row>
    <row r="128">
      <c r="A128" s="4" t="inlineStr">
        <is>
          <t>SE-007</t>
        </is>
      </c>
      <c r="B128" s="4" t="inlineStr">
        <is>
          <t>SUP-007</t>
        </is>
      </c>
      <c r="C128" s="4" t="inlineStr"/>
      <c r="D128" s="4" t="inlineStr">
        <is>
          <t>가격·계약</t>
        </is>
      </c>
      <c r="E128" s="4" t="inlineStr">
        <is>
          <t>가격 경쟁력과 원가 투명성</t>
        </is>
      </c>
      <c r="F128" s="4" t="n">
        <v>5</v>
      </c>
      <c r="G128" s="4" t="inlineStr">
        <is>
          <t>가격 근거, 변경 사유, 장기 비용개선 가능성</t>
        </is>
      </c>
      <c r="H128" s="4" t="inlineStr"/>
      <c r="I128" s="4">
        <f>IF(OR(B128="",H128=""),"",ROUND(H128*F128/5,2))</f>
        <v/>
      </c>
      <c r="J128" s="4" t="inlineStr"/>
      <c r="K128" s="4" t="inlineStr"/>
      <c r="L128" s="4" t="inlineStr"/>
    </row>
    <row r="129">
      <c r="A129" s="2" t="inlineStr">
        <is>
          <t>SE-007</t>
        </is>
      </c>
      <c r="B129" s="2" t="inlineStr">
        <is>
          <t>SUP-007</t>
        </is>
      </c>
      <c r="C129" s="2" t="inlineStr"/>
      <c r="D129" s="2" t="inlineStr">
        <is>
          <t>가격·계약</t>
        </is>
      </c>
      <c r="E129" s="2" t="inlineStr">
        <is>
          <t>견적·발주·정산 정확성</t>
        </is>
      </c>
      <c r="F129" s="2" t="n">
        <v>4</v>
      </c>
      <c r="G129" s="2" t="inlineStr">
        <is>
          <t>견적조건, 발주 확인, 거래명세·세금계산 오류 실적</t>
        </is>
      </c>
      <c r="H129" s="2" t="inlineStr"/>
      <c r="I129" s="2">
        <f>IF(OR(B129="",H129=""),"",ROUND(H129*F129/5,2))</f>
        <v/>
      </c>
      <c r="J129" s="2" t="inlineStr"/>
      <c r="K129" s="2" t="inlineStr"/>
      <c r="L129" s="2" t="inlineStr"/>
    </row>
    <row r="130">
      <c r="A130" s="4" t="inlineStr">
        <is>
          <t>SE-007</t>
        </is>
      </c>
      <c r="B130" s="4" t="inlineStr">
        <is>
          <t>SUP-007</t>
        </is>
      </c>
      <c r="C130" s="4" t="inlineStr"/>
      <c r="D130" s="4" t="inlineStr">
        <is>
          <t>가격·계약</t>
        </is>
      </c>
      <c r="E130" s="4" t="inlineStr">
        <is>
          <t>계약·법규 요구사항 준수</t>
        </is>
      </c>
      <c r="F130" s="4" t="n">
        <v>6</v>
      </c>
      <c r="G130" s="4" t="inlineStr">
        <is>
          <t>허가·자격·보험·계약조건과 법규 위반 여부</t>
        </is>
      </c>
      <c r="H130" s="4" t="inlineStr"/>
      <c r="I130" s="4">
        <f>IF(OR(B130="",H130=""),"",ROUND(H130*F130/5,2))</f>
        <v/>
      </c>
      <c r="J130" s="4" t="inlineStr"/>
      <c r="K130" s="4" t="inlineStr"/>
      <c r="L130" s="4" t="inlineStr"/>
    </row>
    <row r="131">
      <c r="A131" s="2" t="inlineStr">
        <is>
          <t>SE-007</t>
        </is>
      </c>
      <c r="B131" s="2" t="inlineStr">
        <is>
          <t>SUP-007</t>
        </is>
      </c>
      <c r="C131" s="2" t="inlineStr"/>
      <c r="D131" s="2" t="inlineStr">
        <is>
          <t>대응·서비스</t>
        </is>
      </c>
      <c r="E131" s="2" t="inlineStr">
        <is>
          <t>문의와 긴급요청 대응속도</t>
        </is>
      </c>
      <c r="F131" s="2" t="n">
        <v>5</v>
      </c>
      <c r="G131" s="2" t="inlineStr">
        <is>
          <t>담당자 지정, 회신시간, 긴급 납기·장애 대응</t>
        </is>
      </c>
      <c r="H131" s="2" t="inlineStr"/>
      <c r="I131" s="2">
        <f>IF(OR(B131="",H131=""),"",ROUND(H131*F131/5,2))</f>
        <v/>
      </c>
      <c r="J131" s="2" t="inlineStr"/>
      <c r="K131" s="2" t="inlineStr"/>
      <c r="L131" s="2" t="inlineStr"/>
    </row>
    <row r="132">
      <c r="A132" s="4" t="inlineStr">
        <is>
          <t>SE-007</t>
        </is>
      </c>
      <c r="B132" s="4" t="inlineStr">
        <is>
          <t>SUP-007</t>
        </is>
      </c>
      <c r="C132" s="4" t="inlineStr"/>
      <c r="D132" s="4" t="inlineStr">
        <is>
          <t>대응·서비스</t>
        </is>
      </c>
      <c r="E132" s="4" t="inlineStr">
        <is>
          <t>기술지원과 개선 협력</t>
        </is>
      </c>
      <c r="F132" s="4" t="n">
        <v>5</v>
      </c>
      <c r="G132" s="4" t="inlineStr">
        <is>
          <t>기술자료, 문제해결, 원가·품질 개선 제안 실적</t>
        </is>
      </c>
      <c r="H132" s="4" t="inlineStr"/>
      <c r="I132" s="4">
        <f>IF(OR(B132="",H132=""),"",ROUND(H132*F132/5,2))</f>
        <v/>
      </c>
      <c r="J132" s="4" t="inlineStr"/>
      <c r="K132" s="4" t="inlineStr"/>
      <c r="L132" s="4" t="inlineStr"/>
    </row>
    <row r="133">
      <c r="A133" s="2" t="inlineStr">
        <is>
          <t>SE-007</t>
        </is>
      </c>
      <c r="B133" s="2" t="inlineStr">
        <is>
          <t>SUP-007</t>
        </is>
      </c>
      <c r="C133" s="2" t="inlineStr"/>
      <c r="D133" s="2" t="inlineStr">
        <is>
          <t>대응·서비스</t>
        </is>
      </c>
      <c r="E133" s="2" t="inlineStr">
        <is>
          <t>불만·시정조치 회신 품질</t>
        </is>
      </c>
      <c r="F133" s="2" t="n">
        <v>5</v>
      </c>
      <c r="G133" s="2" t="inlineStr">
        <is>
          <t>기한 준수, 원인분석 수준, 증빙과 재발방지</t>
        </is>
      </c>
      <c r="H133" s="2" t="inlineStr"/>
      <c r="I133" s="2">
        <f>IF(OR(B133="",H133=""),"",ROUND(H133*F133/5,2))</f>
        <v/>
      </c>
      <c r="J133" s="2" t="inlineStr"/>
      <c r="K133" s="2" t="inlineStr"/>
      <c r="L133" s="2" t="inlineStr"/>
    </row>
    <row r="134">
      <c r="A134" s="4" t="inlineStr">
        <is>
          <t>SE-007</t>
        </is>
      </c>
      <c r="B134" s="4" t="inlineStr">
        <is>
          <t>SUP-007</t>
        </is>
      </c>
      <c r="C134" s="4" t="inlineStr"/>
      <c r="D134" s="4" t="inlineStr">
        <is>
          <t>리스크·지속가능성</t>
        </is>
      </c>
      <c r="E134" s="4" t="inlineStr">
        <is>
          <t>경영 안정성과 공급망 리스크</t>
        </is>
      </c>
      <c r="F134" s="4" t="n">
        <v>3</v>
      </c>
      <c r="G134" s="4" t="inlineStr">
        <is>
          <t>재무·인력·주요 원재료·하위 공급망 중단 가능성</t>
        </is>
      </c>
      <c r="H134" s="4" t="inlineStr"/>
      <c r="I134" s="4">
        <f>IF(OR(B134="",H134=""),"",ROUND(H134*F134/5,2))</f>
        <v/>
      </c>
      <c r="J134" s="4" t="inlineStr"/>
      <c r="K134" s="4" t="inlineStr"/>
      <c r="L134" s="4" t="inlineStr"/>
    </row>
    <row r="135">
      <c r="A135" s="2" t="inlineStr">
        <is>
          <t>SE-007</t>
        </is>
      </c>
      <c r="B135" s="2" t="inlineStr">
        <is>
          <t>SUP-007</t>
        </is>
      </c>
      <c r="C135" s="2" t="inlineStr"/>
      <c r="D135" s="2" t="inlineStr">
        <is>
          <t>리스크·지속가능성</t>
        </is>
      </c>
      <c r="E135" s="2" t="inlineStr">
        <is>
          <t>환경·안전·윤리 관리</t>
        </is>
      </c>
      <c r="F135" s="2" t="n">
        <v>4</v>
      </c>
      <c r="G135" s="2" t="inlineStr">
        <is>
          <t>환경·안전사고, 인권·윤리, 중대한 위반과 개선</t>
        </is>
      </c>
      <c r="H135" s="2" t="inlineStr"/>
      <c r="I135" s="2">
        <f>IF(OR(B135="",H135=""),"",ROUND(H135*F135/5,2))</f>
        <v/>
      </c>
      <c r="J135" s="2" t="inlineStr"/>
      <c r="K135" s="2" t="inlineStr"/>
      <c r="L135" s="2" t="inlineStr"/>
    </row>
    <row r="136">
      <c r="A136" s="4" t="inlineStr">
        <is>
          <t>SE-007</t>
        </is>
      </c>
      <c r="B136" s="4" t="inlineStr">
        <is>
          <t>SUP-007</t>
        </is>
      </c>
      <c r="C136" s="4" t="inlineStr"/>
      <c r="D136" s="4" t="inlineStr">
        <is>
          <t>리스크·지속가능성</t>
        </is>
      </c>
      <c r="E136" s="4" t="inlineStr">
        <is>
          <t>정보보안·개인정보 보호</t>
        </is>
      </c>
      <c r="F136" s="4" t="n">
        <v>3</v>
      </c>
      <c r="G136" s="4" t="inlineStr">
        <is>
          <t>접근통제, 기밀유지, 사고통지, 자료 반환·폐기</t>
        </is>
      </c>
      <c r="H136" s="4" t="inlineStr"/>
      <c r="I136" s="4">
        <f>IF(OR(B136="",H136=""),"",ROUND(H136*F136/5,2))</f>
        <v/>
      </c>
      <c r="J136" s="4" t="inlineStr"/>
      <c r="K136" s="4" t="inlineStr"/>
      <c r="L136" s="4" t="inlineStr"/>
    </row>
    <row r="137">
      <c r="A137" s="2" t="inlineStr">
        <is>
          <t>SE-008</t>
        </is>
      </c>
      <c r="B137" s="2" t="inlineStr">
        <is>
          <t>SUP-008</t>
        </is>
      </c>
      <c r="C137" s="2" t="inlineStr"/>
      <c r="D137" s="2" t="inlineStr">
        <is>
          <t>품질</t>
        </is>
      </c>
      <c r="E137" s="2" t="inlineStr">
        <is>
          <t>품질경영 및 관리체계</t>
        </is>
      </c>
      <c r="F137" s="2" t="n">
        <v>5</v>
      </c>
      <c r="G137" s="2" t="inlineStr">
        <is>
          <t>책임자, 절차, 인증·자체 관리체계와 최근 운영기록</t>
        </is>
      </c>
      <c r="H137" s="2" t="inlineStr"/>
      <c r="I137" s="2">
        <f>IF(OR(B137="",H137=""),"",ROUND(H137*F137/5,2))</f>
        <v/>
      </c>
      <c r="J137" s="2" t="inlineStr"/>
      <c r="K137" s="2" t="inlineStr"/>
      <c r="L137" s="2" t="inlineStr"/>
    </row>
    <row r="138">
      <c r="A138" s="4" t="inlineStr">
        <is>
          <t>SE-008</t>
        </is>
      </c>
      <c r="B138" s="4" t="inlineStr">
        <is>
          <t>SUP-008</t>
        </is>
      </c>
      <c r="C138" s="4" t="inlineStr"/>
      <c r="D138" s="4" t="inlineStr">
        <is>
          <t>품질</t>
        </is>
      </c>
      <c r="E138" s="4" t="inlineStr">
        <is>
          <t>규격·도면·계약 요구사항 관리</t>
        </is>
      </c>
      <c r="F138" s="4" t="n">
        <v>5</v>
      </c>
      <c r="G138" s="4" t="inlineStr">
        <is>
          <t>최신 규격 식별, 변경 전달, 작업·검사 기준 반영</t>
        </is>
      </c>
      <c r="H138" s="4" t="inlineStr"/>
      <c r="I138" s="4">
        <f>IF(OR(B138="",H138=""),"",ROUND(H138*F138/5,2))</f>
        <v/>
      </c>
      <c r="J138" s="4" t="inlineStr"/>
      <c r="K138" s="4" t="inlineStr"/>
      <c r="L138" s="4" t="inlineStr"/>
    </row>
    <row r="139">
      <c r="A139" s="2" t="inlineStr">
        <is>
          <t>SE-008</t>
        </is>
      </c>
      <c r="B139" s="2" t="inlineStr">
        <is>
          <t>SUP-008</t>
        </is>
      </c>
      <c r="C139" s="2" t="inlineStr"/>
      <c r="D139" s="2" t="inlineStr">
        <is>
          <t>품질</t>
        </is>
      </c>
      <c r="E139" s="2" t="inlineStr">
        <is>
          <t>검사·시험 및 출하 승인</t>
        </is>
      </c>
      <c r="F139" s="2" t="n">
        <v>6</v>
      </c>
      <c r="G139" s="2" t="inlineStr">
        <is>
          <t>입고·공정·최종검사, 검사장비, 성적서와 승인 기록</t>
        </is>
      </c>
      <c r="H139" s="2" t="inlineStr"/>
      <c r="I139" s="2">
        <f>IF(OR(B139="",H139=""),"",ROUND(H139*F139/5,2))</f>
        <v/>
      </c>
      <c r="J139" s="2" t="inlineStr"/>
      <c r="K139" s="2" t="inlineStr"/>
      <c r="L139" s="2" t="inlineStr"/>
    </row>
    <row r="140">
      <c r="A140" s="4" t="inlineStr">
        <is>
          <t>SE-008</t>
        </is>
      </c>
      <c r="B140" s="4" t="inlineStr">
        <is>
          <t>SUP-008</t>
        </is>
      </c>
      <c r="C140" s="4" t="inlineStr"/>
      <c r="D140" s="4" t="inlineStr">
        <is>
          <t>품질</t>
        </is>
      </c>
      <c r="E140" s="4" t="inlineStr">
        <is>
          <t>부적합 관리 및 시정조치</t>
        </is>
      </c>
      <c r="F140" s="4" t="n">
        <v>6</v>
      </c>
      <c r="G140" s="4" t="inlineStr">
        <is>
          <t>격리, 원인분석, 재발방지, 완료·유효성 증거</t>
        </is>
      </c>
      <c r="H140" s="4" t="inlineStr"/>
      <c r="I140" s="4">
        <f>IF(OR(B140="",H140=""),"",ROUND(H140*F140/5,2))</f>
        <v/>
      </c>
      <c r="J140" s="4" t="inlineStr"/>
      <c r="K140" s="4" t="inlineStr"/>
      <c r="L140" s="4" t="inlineStr"/>
    </row>
    <row r="141">
      <c r="A141" s="2" t="inlineStr">
        <is>
          <t>SE-008</t>
        </is>
      </c>
      <c r="B141" s="2" t="inlineStr">
        <is>
          <t>SUP-008</t>
        </is>
      </c>
      <c r="C141" s="2" t="inlineStr"/>
      <c r="D141" s="2" t="inlineStr">
        <is>
          <t>품질</t>
        </is>
      </c>
      <c r="E141" s="2" t="inlineStr">
        <is>
          <t>불량·반품·클레임 성과</t>
        </is>
      </c>
      <c r="F141" s="2" t="n">
        <v>8</v>
      </c>
      <c r="G141" s="2" t="inlineStr">
        <is>
          <t>최근 12개월 불량률, 반품, 고객불만과 개선 추세</t>
        </is>
      </c>
      <c r="H141" s="2" t="inlineStr"/>
      <c r="I141" s="2">
        <f>IF(OR(B141="",H141=""),"",ROUND(H141*F141/5,2))</f>
        <v/>
      </c>
      <c r="J141" s="2" t="inlineStr"/>
      <c r="K141" s="2" t="inlineStr"/>
      <c r="L141" s="2" t="inlineStr"/>
    </row>
    <row r="142">
      <c r="A142" s="4" t="inlineStr">
        <is>
          <t>SE-008</t>
        </is>
      </c>
      <c r="B142" s="4" t="inlineStr">
        <is>
          <t>SUP-008</t>
        </is>
      </c>
      <c r="C142" s="4" t="inlineStr"/>
      <c r="D142" s="4" t="inlineStr">
        <is>
          <t>품질</t>
        </is>
      </c>
      <c r="E142" s="4" t="inlineStr">
        <is>
          <t>식별·추적성과 변경 통보</t>
        </is>
      </c>
      <c r="F142" s="4" t="n">
        <v>5</v>
      </c>
      <c r="G142" s="4" t="inlineStr">
        <is>
          <t>LOT·프로젝트 추적, 원자재·공정·설비 변경 사전 통보</t>
        </is>
      </c>
      <c r="H142" s="4" t="inlineStr"/>
      <c r="I142" s="4">
        <f>IF(OR(B142="",H142=""),"",ROUND(H142*F142/5,2))</f>
        <v/>
      </c>
      <c r="J142" s="4" t="inlineStr"/>
      <c r="K142" s="4" t="inlineStr"/>
      <c r="L142" s="4" t="inlineStr"/>
    </row>
    <row r="143">
      <c r="A143" s="2" t="inlineStr">
        <is>
          <t>SE-008</t>
        </is>
      </c>
      <c r="B143" s="2" t="inlineStr">
        <is>
          <t>SUP-008</t>
        </is>
      </c>
      <c r="C143" s="2" t="inlineStr"/>
      <c r="D143" s="2" t="inlineStr">
        <is>
          <t>납기</t>
        </is>
      </c>
      <c r="E143" s="2" t="inlineStr">
        <is>
          <t>생산·서비스 능력과 부하 관리</t>
        </is>
      </c>
      <c r="F143" s="2" t="n">
        <v>6</v>
      </c>
      <c r="G143" s="2" t="inlineStr">
        <is>
          <t>설비·인력·외주 능력, 수요 증가 시 대응계획</t>
        </is>
      </c>
      <c r="H143" s="2" t="inlineStr"/>
      <c r="I143" s="2">
        <f>IF(OR(B143="",H143=""),"",ROUND(H143*F143/5,2))</f>
        <v/>
      </c>
      <c r="J143" s="2" t="inlineStr"/>
      <c r="K143" s="2" t="inlineStr"/>
      <c r="L143" s="2" t="inlineStr"/>
    </row>
    <row r="144">
      <c r="A144" s="4" t="inlineStr">
        <is>
          <t>SE-008</t>
        </is>
      </c>
      <c r="B144" s="4" t="inlineStr">
        <is>
          <t>SUP-008</t>
        </is>
      </c>
      <c r="C144" s="4" t="inlineStr"/>
      <c r="D144" s="4" t="inlineStr">
        <is>
          <t>납기</t>
        </is>
      </c>
      <c r="E144" s="4" t="inlineStr">
        <is>
          <t>납기 준수 실적</t>
        </is>
      </c>
      <c r="F144" s="4" t="n">
        <v>8</v>
      </c>
      <c r="G144" s="4" t="inlineStr">
        <is>
          <t>최근 12개월 납기준수율과 지연 원인·개선 기록</t>
        </is>
      </c>
      <c r="H144" s="4" t="inlineStr"/>
      <c r="I144" s="4">
        <f>IF(OR(B144="",H144=""),"",ROUND(H144*F144/5,2))</f>
        <v/>
      </c>
      <c r="J144" s="4" t="inlineStr"/>
      <c r="K144" s="4" t="inlineStr"/>
      <c r="L144" s="4" t="inlineStr"/>
    </row>
    <row r="145">
      <c r="A145" s="2" t="inlineStr">
        <is>
          <t>SE-008</t>
        </is>
      </c>
      <c r="B145" s="2" t="inlineStr">
        <is>
          <t>SUP-008</t>
        </is>
      </c>
      <c r="C145" s="2" t="inlineStr"/>
      <c r="D145" s="2" t="inlineStr">
        <is>
          <t>납기</t>
        </is>
      </c>
      <c r="E145" s="2" t="inlineStr">
        <is>
          <t>포장·보관·운송 관리</t>
        </is>
      </c>
      <c r="F145" s="2" t="n">
        <v>5</v>
      </c>
      <c r="G145" s="2" t="inlineStr">
        <is>
          <t>손상·오염·혼입 방지, 보관조건, 운송 추적</t>
        </is>
      </c>
      <c r="H145" s="2" t="inlineStr"/>
      <c r="I145" s="2">
        <f>IF(OR(B145="",H145=""),"",ROUND(H145*F145/5,2))</f>
        <v/>
      </c>
      <c r="J145" s="2" t="inlineStr"/>
      <c r="K145" s="2" t="inlineStr"/>
      <c r="L145" s="2" t="inlineStr"/>
    </row>
    <row r="146">
      <c r="A146" s="4" t="inlineStr">
        <is>
          <t>SE-008</t>
        </is>
      </c>
      <c r="B146" s="4" t="inlineStr">
        <is>
          <t>SUP-008</t>
        </is>
      </c>
      <c r="C146" s="4" t="inlineStr"/>
      <c r="D146" s="4" t="inlineStr">
        <is>
          <t>납기</t>
        </is>
      </c>
      <c r="E146" s="4" t="inlineStr">
        <is>
          <t>비상대응 및 공급연속성</t>
        </is>
      </c>
      <c r="F146" s="4" t="n">
        <v>6</v>
      </c>
      <c r="G146" s="4" t="inlineStr">
        <is>
          <t>설비고장·재해·인력·원자재 중단 시 대체 방안</t>
        </is>
      </c>
      <c r="H146" s="4" t="inlineStr"/>
      <c r="I146" s="4">
        <f>IF(OR(B146="",H146=""),"",ROUND(H146*F146/5,2))</f>
        <v/>
      </c>
      <c r="J146" s="4" t="inlineStr"/>
      <c r="K146" s="4" t="inlineStr"/>
      <c r="L146" s="4" t="inlineStr"/>
    </row>
    <row r="147">
      <c r="A147" s="2" t="inlineStr">
        <is>
          <t>SE-008</t>
        </is>
      </c>
      <c r="B147" s="2" t="inlineStr">
        <is>
          <t>SUP-008</t>
        </is>
      </c>
      <c r="C147" s="2" t="inlineStr"/>
      <c r="D147" s="2" t="inlineStr">
        <is>
          <t>가격·계약</t>
        </is>
      </c>
      <c r="E147" s="2" t="inlineStr">
        <is>
          <t>가격 경쟁력과 원가 투명성</t>
        </is>
      </c>
      <c r="F147" s="2" t="n">
        <v>5</v>
      </c>
      <c r="G147" s="2" t="inlineStr">
        <is>
          <t>가격 근거, 변경 사유, 장기 비용개선 가능성</t>
        </is>
      </c>
      <c r="H147" s="2" t="inlineStr"/>
      <c r="I147" s="2">
        <f>IF(OR(B147="",H147=""),"",ROUND(H147*F147/5,2))</f>
        <v/>
      </c>
      <c r="J147" s="2" t="inlineStr"/>
      <c r="K147" s="2" t="inlineStr"/>
      <c r="L147" s="2" t="inlineStr"/>
    </row>
    <row r="148">
      <c r="A148" s="4" t="inlineStr">
        <is>
          <t>SE-008</t>
        </is>
      </c>
      <c r="B148" s="4" t="inlineStr">
        <is>
          <t>SUP-008</t>
        </is>
      </c>
      <c r="C148" s="4" t="inlineStr"/>
      <c r="D148" s="4" t="inlineStr">
        <is>
          <t>가격·계약</t>
        </is>
      </c>
      <c r="E148" s="4" t="inlineStr">
        <is>
          <t>견적·발주·정산 정확성</t>
        </is>
      </c>
      <c r="F148" s="4" t="n">
        <v>4</v>
      </c>
      <c r="G148" s="4" t="inlineStr">
        <is>
          <t>견적조건, 발주 확인, 거래명세·세금계산 오류 실적</t>
        </is>
      </c>
      <c r="H148" s="4" t="inlineStr"/>
      <c r="I148" s="4">
        <f>IF(OR(B148="",H148=""),"",ROUND(H148*F148/5,2))</f>
        <v/>
      </c>
      <c r="J148" s="4" t="inlineStr"/>
      <c r="K148" s="4" t="inlineStr"/>
      <c r="L148" s="4" t="inlineStr"/>
    </row>
    <row r="149">
      <c r="A149" s="2" t="inlineStr">
        <is>
          <t>SE-008</t>
        </is>
      </c>
      <c r="B149" s="2" t="inlineStr">
        <is>
          <t>SUP-008</t>
        </is>
      </c>
      <c r="C149" s="2" t="inlineStr"/>
      <c r="D149" s="2" t="inlineStr">
        <is>
          <t>가격·계약</t>
        </is>
      </c>
      <c r="E149" s="2" t="inlineStr">
        <is>
          <t>계약·법규 요구사항 준수</t>
        </is>
      </c>
      <c r="F149" s="2" t="n">
        <v>6</v>
      </c>
      <c r="G149" s="2" t="inlineStr">
        <is>
          <t>허가·자격·보험·계약조건과 법규 위반 여부</t>
        </is>
      </c>
      <c r="H149" s="2" t="inlineStr"/>
      <c r="I149" s="2">
        <f>IF(OR(B149="",H149=""),"",ROUND(H149*F149/5,2))</f>
        <v/>
      </c>
      <c r="J149" s="2" t="inlineStr"/>
      <c r="K149" s="2" t="inlineStr"/>
      <c r="L149" s="2" t="inlineStr"/>
    </row>
    <row r="150">
      <c r="A150" s="4" t="inlineStr">
        <is>
          <t>SE-008</t>
        </is>
      </c>
      <c r="B150" s="4" t="inlineStr">
        <is>
          <t>SUP-008</t>
        </is>
      </c>
      <c r="C150" s="4" t="inlineStr"/>
      <c r="D150" s="4" t="inlineStr">
        <is>
          <t>대응·서비스</t>
        </is>
      </c>
      <c r="E150" s="4" t="inlineStr">
        <is>
          <t>문의와 긴급요청 대응속도</t>
        </is>
      </c>
      <c r="F150" s="4" t="n">
        <v>5</v>
      </c>
      <c r="G150" s="4" t="inlineStr">
        <is>
          <t>담당자 지정, 회신시간, 긴급 납기·장애 대응</t>
        </is>
      </c>
      <c r="H150" s="4" t="inlineStr"/>
      <c r="I150" s="4">
        <f>IF(OR(B150="",H150=""),"",ROUND(H150*F150/5,2))</f>
        <v/>
      </c>
      <c r="J150" s="4" t="inlineStr"/>
      <c r="K150" s="4" t="inlineStr"/>
      <c r="L150" s="4" t="inlineStr"/>
    </row>
    <row r="151">
      <c r="A151" s="2" t="inlineStr">
        <is>
          <t>SE-008</t>
        </is>
      </c>
      <c r="B151" s="2" t="inlineStr">
        <is>
          <t>SUP-008</t>
        </is>
      </c>
      <c r="C151" s="2" t="inlineStr"/>
      <c r="D151" s="2" t="inlineStr">
        <is>
          <t>대응·서비스</t>
        </is>
      </c>
      <c r="E151" s="2" t="inlineStr">
        <is>
          <t>기술지원과 개선 협력</t>
        </is>
      </c>
      <c r="F151" s="2" t="n">
        <v>5</v>
      </c>
      <c r="G151" s="2" t="inlineStr">
        <is>
          <t>기술자료, 문제해결, 원가·품질 개선 제안 실적</t>
        </is>
      </c>
      <c r="H151" s="2" t="inlineStr"/>
      <c r="I151" s="2">
        <f>IF(OR(B151="",H151=""),"",ROUND(H151*F151/5,2))</f>
        <v/>
      </c>
      <c r="J151" s="2" t="inlineStr"/>
      <c r="K151" s="2" t="inlineStr"/>
      <c r="L151" s="2" t="inlineStr"/>
    </row>
    <row r="152">
      <c r="A152" s="4" t="inlineStr">
        <is>
          <t>SE-008</t>
        </is>
      </c>
      <c r="B152" s="4" t="inlineStr">
        <is>
          <t>SUP-008</t>
        </is>
      </c>
      <c r="C152" s="4" t="inlineStr"/>
      <c r="D152" s="4" t="inlineStr">
        <is>
          <t>대응·서비스</t>
        </is>
      </c>
      <c r="E152" s="4" t="inlineStr">
        <is>
          <t>불만·시정조치 회신 품질</t>
        </is>
      </c>
      <c r="F152" s="4" t="n">
        <v>5</v>
      </c>
      <c r="G152" s="4" t="inlineStr">
        <is>
          <t>기한 준수, 원인분석 수준, 증빙과 재발방지</t>
        </is>
      </c>
      <c r="H152" s="4" t="inlineStr"/>
      <c r="I152" s="4">
        <f>IF(OR(B152="",H152=""),"",ROUND(H152*F152/5,2))</f>
        <v/>
      </c>
      <c r="J152" s="4" t="inlineStr"/>
      <c r="K152" s="4" t="inlineStr"/>
      <c r="L152" s="4" t="inlineStr"/>
    </row>
    <row r="153">
      <c r="A153" s="2" t="inlineStr">
        <is>
          <t>SE-008</t>
        </is>
      </c>
      <c r="B153" s="2" t="inlineStr">
        <is>
          <t>SUP-008</t>
        </is>
      </c>
      <c r="C153" s="2" t="inlineStr"/>
      <c r="D153" s="2" t="inlineStr">
        <is>
          <t>리스크·지속가능성</t>
        </is>
      </c>
      <c r="E153" s="2" t="inlineStr">
        <is>
          <t>경영 안정성과 공급망 리스크</t>
        </is>
      </c>
      <c r="F153" s="2" t="n">
        <v>3</v>
      </c>
      <c r="G153" s="2" t="inlineStr">
        <is>
          <t>재무·인력·주요 원재료·하위 공급망 중단 가능성</t>
        </is>
      </c>
      <c r="H153" s="2" t="inlineStr"/>
      <c r="I153" s="2">
        <f>IF(OR(B153="",H153=""),"",ROUND(H153*F153/5,2))</f>
        <v/>
      </c>
      <c r="J153" s="2" t="inlineStr"/>
      <c r="K153" s="2" t="inlineStr"/>
      <c r="L153" s="2" t="inlineStr"/>
    </row>
    <row r="154">
      <c r="A154" s="4" t="inlineStr">
        <is>
          <t>SE-008</t>
        </is>
      </c>
      <c r="B154" s="4" t="inlineStr">
        <is>
          <t>SUP-008</t>
        </is>
      </c>
      <c r="C154" s="4" t="inlineStr"/>
      <c r="D154" s="4" t="inlineStr">
        <is>
          <t>리스크·지속가능성</t>
        </is>
      </c>
      <c r="E154" s="4" t="inlineStr">
        <is>
          <t>환경·안전·윤리 관리</t>
        </is>
      </c>
      <c r="F154" s="4" t="n">
        <v>4</v>
      </c>
      <c r="G154" s="4" t="inlineStr">
        <is>
          <t>환경·안전사고, 인권·윤리, 중대한 위반과 개선</t>
        </is>
      </c>
      <c r="H154" s="4" t="inlineStr"/>
      <c r="I154" s="4">
        <f>IF(OR(B154="",H154=""),"",ROUND(H154*F154/5,2))</f>
        <v/>
      </c>
      <c r="J154" s="4" t="inlineStr"/>
      <c r="K154" s="4" t="inlineStr"/>
      <c r="L154" s="4" t="inlineStr"/>
    </row>
    <row r="155">
      <c r="A155" s="2" t="inlineStr">
        <is>
          <t>SE-008</t>
        </is>
      </c>
      <c r="B155" s="2" t="inlineStr">
        <is>
          <t>SUP-008</t>
        </is>
      </c>
      <c r="C155" s="2" t="inlineStr"/>
      <c r="D155" s="2" t="inlineStr">
        <is>
          <t>리스크·지속가능성</t>
        </is>
      </c>
      <c r="E155" s="2" t="inlineStr">
        <is>
          <t>정보보안·개인정보 보호</t>
        </is>
      </c>
      <c r="F155" s="2" t="n">
        <v>3</v>
      </c>
      <c r="G155" s="2" t="inlineStr">
        <is>
          <t>접근통제, 기밀유지, 사고통지, 자료 반환·폐기</t>
        </is>
      </c>
      <c r="H155" s="2" t="inlineStr"/>
      <c r="I155" s="2">
        <f>IF(OR(B155="",H155=""),"",ROUND(H155*F155/5,2))</f>
        <v/>
      </c>
      <c r="J155" s="2" t="inlineStr"/>
      <c r="K155" s="2" t="inlineStr"/>
      <c r="L155" s="2" t="inlineStr"/>
    </row>
    <row r="156">
      <c r="A156" s="4" t="inlineStr">
        <is>
          <t>SE-009</t>
        </is>
      </c>
      <c r="B156" s="4" t="inlineStr">
        <is>
          <t>SUP-009</t>
        </is>
      </c>
      <c r="C156" s="4" t="inlineStr"/>
      <c r="D156" s="4" t="inlineStr">
        <is>
          <t>품질</t>
        </is>
      </c>
      <c r="E156" s="4" t="inlineStr">
        <is>
          <t>품질경영 및 관리체계</t>
        </is>
      </c>
      <c r="F156" s="4" t="n">
        <v>5</v>
      </c>
      <c r="G156" s="4" t="inlineStr">
        <is>
          <t>책임자, 절차, 인증·자체 관리체계와 최근 운영기록</t>
        </is>
      </c>
      <c r="H156" s="4" t="inlineStr"/>
      <c r="I156" s="4">
        <f>IF(OR(B156="",H156=""),"",ROUND(H156*F156/5,2))</f>
        <v/>
      </c>
      <c r="J156" s="4" t="inlineStr"/>
      <c r="K156" s="4" t="inlineStr"/>
      <c r="L156" s="4" t="inlineStr"/>
    </row>
    <row r="157">
      <c r="A157" s="2" t="inlineStr">
        <is>
          <t>SE-009</t>
        </is>
      </c>
      <c r="B157" s="2" t="inlineStr">
        <is>
          <t>SUP-009</t>
        </is>
      </c>
      <c r="C157" s="2" t="inlineStr"/>
      <c r="D157" s="2" t="inlineStr">
        <is>
          <t>품질</t>
        </is>
      </c>
      <c r="E157" s="2" t="inlineStr">
        <is>
          <t>규격·도면·계약 요구사항 관리</t>
        </is>
      </c>
      <c r="F157" s="2" t="n">
        <v>5</v>
      </c>
      <c r="G157" s="2" t="inlineStr">
        <is>
          <t>최신 규격 식별, 변경 전달, 작업·검사 기준 반영</t>
        </is>
      </c>
      <c r="H157" s="2" t="inlineStr"/>
      <c r="I157" s="2">
        <f>IF(OR(B157="",H157=""),"",ROUND(H157*F157/5,2))</f>
        <v/>
      </c>
      <c r="J157" s="2" t="inlineStr"/>
      <c r="K157" s="2" t="inlineStr"/>
      <c r="L157" s="2" t="inlineStr"/>
    </row>
    <row r="158">
      <c r="A158" s="4" t="inlineStr">
        <is>
          <t>SE-009</t>
        </is>
      </c>
      <c r="B158" s="4" t="inlineStr">
        <is>
          <t>SUP-009</t>
        </is>
      </c>
      <c r="C158" s="4" t="inlineStr"/>
      <c r="D158" s="4" t="inlineStr">
        <is>
          <t>품질</t>
        </is>
      </c>
      <c r="E158" s="4" t="inlineStr">
        <is>
          <t>검사·시험 및 출하 승인</t>
        </is>
      </c>
      <c r="F158" s="4" t="n">
        <v>6</v>
      </c>
      <c r="G158" s="4" t="inlineStr">
        <is>
          <t>입고·공정·최종검사, 검사장비, 성적서와 승인 기록</t>
        </is>
      </c>
      <c r="H158" s="4" t="inlineStr"/>
      <c r="I158" s="4">
        <f>IF(OR(B158="",H158=""),"",ROUND(H158*F158/5,2))</f>
        <v/>
      </c>
      <c r="J158" s="4" t="inlineStr"/>
      <c r="K158" s="4" t="inlineStr"/>
      <c r="L158" s="4" t="inlineStr"/>
    </row>
    <row r="159">
      <c r="A159" s="2" t="inlineStr">
        <is>
          <t>SE-009</t>
        </is>
      </c>
      <c r="B159" s="2" t="inlineStr">
        <is>
          <t>SUP-009</t>
        </is>
      </c>
      <c r="C159" s="2" t="inlineStr"/>
      <c r="D159" s="2" t="inlineStr">
        <is>
          <t>품질</t>
        </is>
      </c>
      <c r="E159" s="2" t="inlineStr">
        <is>
          <t>부적합 관리 및 시정조치</t>
        </is>
      </c>
      <c r="F159" s="2" t="n">
        <v>6</v>
      </c>
      <c r="G159" s="2" t="inlineStr">
        <is>
          <t>격리, 원인분석, 재발방지, 완료·유효성 증거</t>
        </is>
      </c>
      <c r="H159" s="2" t="inlineStr"/>
      <c r="I159" s="2">
        <f>IF(OR(B159="",H159=""),"",ROUND(H159*F159/5,2))</f>
        <v/>
      </c>
      <c r="J159" s="2" t="inlineStr"/>
      <c r="K159" s="2" t="inlineStr"/>
      <c r="L159" s="2" t="inlineStr"/>
    </row>
    <row r="160">
      <c r="A160" s="4" t="inlineStr">
        <is>
          <t>SE-009</t>
        </is>
      </c>
      <c r="B160" s="4" t="inlineStr">
        <is>
          <t>SUP-009</t>
        </is>
      </c>
      <c r="C160" s="4" t="inlineStr"/>
      <c r="D160" s="4" t="inlineStr">
        <is>
          <t>품질</t>
        </is>
      </c>
      <c r="E160" s="4" t="inlineStr">
        <is>
          <t>불량·반품·클레임 성과</t>
        </is>
      </c>
      <c r="F160" s="4" t="n">
        <v>8</v>
      </c>
      <c r="G160" s="4" t="inlineStr">
        <is>
          <t>최근 12개월 불량률, 반품, 고객불만과 개선 추세</t>
        </is>
      </c>
      <c r="H160" s="4" t="inlineStr"/>
      <c r="I160" s="4">
        <f>IF(OR(B160="",H160=""),"",ROUND(H160*F160/5,2))</f>
        <v/>
      </c>
      <c r="J160" s="4" t="inlineStr"/>
      <c r="K160" s="4" t="inlineStr"/>
      <c r="L160" s="4" t="inlineStr"/>
    </row>
    <row r="161">
      <c r="A161" s="2" t="inlineStr">
        <is>
          <t>SE-009</t>
        </is>
      </c>
      <c r="B161" s="2" t="inlineStr">
        <is>
          <t>SUP-009</t>
        </is>
      </c>
      <c r="C161" s="2" t="inlineStr"/>
      <c r="D161" s="2" t="inlineStr">
        <is>
          <t>품질</t>
        </is>
      </c>
      <c r="E161" s="2" t="inlineStr">
        <is>
          <t>식별·추적성과 변경 통보</t>
        </is>
      </c>
      <c r="F161" s="2" t="n">
        <v>5</v>
      </c>
      <c r="G161" s="2" t="inlineStr">
        <is>
          <t>LOT·프로젝트 추적, 원자재·공정·설비 변경 사전 통보</t>
        </is>
      </c>
      <c r="H161" s="2" t="inlineStr"/>
      <c r="I161" s="2">
        <f>IF(OR(B161="",H161=""),"",ROUND(H161*F161/5,2))</f>
        <v/>
      </c>
      <c r="J161" s="2" t="inlineStr"/>
      <c r="K161" s="2" t="inlineStr"/>
      <c r="L161" s="2" t="inlineStr"/>
    </row>
    <row r="162">
      <c r="A162" s="4" t="inlineStr">
        <is>
          <t>SE-009</t>
        </is>
      </c>
      <c r="B162" s="4" t="inlineStr">
        <is>
          <t>SUP-009</t>
        </is>
      </c>
      <c r="C162" s="4" t="inlineStr"/>
      <c r="D162" s="4" t="inlineStr">
        <is>
          <t>납기</t>
        </is>
      </c>
      <c r="E162" s="4" t="inlineStr">
        <is>
          <t>생산·서비스 능력과 부하 관리</t>
        </is>
      </c>
      <c r="F162" s="4" t="n">
        <v>6</v>
      </c>
      <c r="G162" s="4" t="inlineStr">
        <is>
          <t>설비·인력·외주 능력, 수요 증가 시 대응계획</t>
        </is>
      </c>
      <c r="H162" s="4" t="inlineStr"/>
      <c r="I162" s="4">
        <f>IF(OR(B162="",H162=""),"",ROUND(H162*F162/5,2))</f>
        <v/>
      </c>
      <c r="J162" s="4" t="inlineStr"/>
      <c r="K162" s="4" t="inlineStr"/>
      <c r="L162" s="4" t="inlineStr"/>
    </row>
    <row r="163">
      <c r="A163" s="2" t="inlineStr">
        <is>
          <t>SE-009</t>
        </is>
      </c>
      <c r="B163" s="2" t="inlineStr">
        <is>
          <t>SUP-009</t>
        </is>
      </c>
      <c r="C163" s="2" t="inlineStr"/>
      <c r="D163" s="2" t="inlineStr">
        <is>
          <t>납기</t>
        </is>
      </c>
      <c r="E163" s="2" t="inlineStr">
        <is>
          <t>납기 준수 실적</t>
        </is>
      </c>
      <c r="F163" s="2" t="n">
        <v>8</v>
      </c>
      <c r="G163" s="2" t="inlineStr">
        <is>
          <t>최근 12개월 납기준수율과 지연 원인·개선 기록</t>
        </is>
      </c>
      <c r="H163" s="2" t="inlineStr"/>
      <c r="I163" s="2">
        <f>IF(OR(B163="",H163=""),"",ROUND(H163*F163/5,2))</f>
        <v/>
      </c>
      <c r="J163" s="2" t="inlineStr"/>
      <c r="K163" s="2" t="inlineStr"/>
      <c r="L163" s="2" t="inlineStr"/>
    </row>
    <row r="164">
      <c r="A164" s="4" t="inlineStr">
        <is>
          <t>SE-009</t>
        </is>
      </c>
      <c r="B164" s="4" t="inlineStr">
        <is>
          <t>SUP-009</t>
        </is>
      </c>
      <c r="C164" s="4" t="inlineStr"/>
      <c r="D164" s="4" t="inlineStr">
        <is>
          <t>납기</t>
        </is>
      </c>
      <c r="E164" s="4" t="inlineStr">
        <is>
          <t>포장·보관·운송 관리</t>
        </is>
      </c>
      <c r="F164" s="4" t="n">
        <v>5</v>
      </c>
      <c r="G164" s="4" t="inlineStr">
        <is>
          <t>손상·오염·혼입 방지, 보관조건, 운송 추적</t>
        </is>
      </c>
      <c r="H164" s="4" t="inlineStr"/>
      <c r="I164" s="4">
        <f>IF(OR(B164="",H164=""),"",ROUND(H164*F164/5,2))</f>
        <v/>
      </c>
      <c r="J164" s="4" t="inlineStr"/>
      <c r="K164" s="4" t="inlineStr"/>
      <c r="L164" s="4" t="inlineStr"/>
    </row>
    <row r="165">
      <c r="A165" s="2" t="inlineStr">
        <is>
          <t>SE-009</t>
        </is>
      </c>
      <c r="B165" s="2" t="inlineStr">
        <is>
          <t>SUP-009</t>
        </is>
      </c>
      <c r="C165" s="2" t="inlineStr"/>
      <c r="D165" s="2" t="inlineStr">
        <is>
          <t>납기</t>
        </is>
      </c>
      <c r="E165" s="2" t="inlineStr">
        <is>
          <t>비상대응 및 공급연속성</t>
        </is>
      </c>
      <c r="F165" s="2" t="n">
        <v>6</v>
      </c>
      <c r="G165" s="2" t="inlineStr">
        <is>
          <t>설비고장·재해·인력·원자재 중단 시 대체 방안</t>
        </is>
      </c>
      <c r="H165" s="2" t="inlineStr"/>
      <c r="I165" s="2">
        <f>IF(OR(B165="",H165=""),"",ROUND(H165*F165/5,2))</f>
        <v/>
      </c>
      <c r="J165" s="2" t="inlineStr"/>
      <c r="K165" s="2" t="inlineStr"/>
      <c r="L165" s="2" t="inlineStr"/>
    </row>
    <row r="166">
      <c r="A166" s="4" t="inlineStr">
        <is>
          <t>SE-009</t>
        </is>
      </c>
      <c r="B166" s="4" t="inlineStr">
        <is>
          <t>SUP-009</t>
        </is>
      </c>
      <c r="C166" s="4" t="inlineStr"/>
      <c r="D166" s="4" t="inlineStr">
        <is>
          <t>가격·계약</t>
        </is>
      </c>
      <c r="E166" s="4" t="inlineStr">
        <is>
          <t>가격 경쟁력과 원가 투명성</t>
        </is>
      </c>
      <c r="F166" s="4" t="n">
        <v>5</v>
      </c>
      <c r="G166" s="4" t="inlineStr">
        <is>
          <t>가격 근거, 변경 사유, 장기 비용개선 가능성</t>
        </is>
      </c>
      <c r="H166" s="4" t="inlineStr"/>
      <c r="I166" s="4">
        <f>IF(OR(B166="",H166=""),"",ROUND(H166*F166/5,2))</f>
        <v/>
      </c>
      <c r="J166" s="4" t="inlineStr"/>
      <c r="K166" s="4" t="inlineStr"/>
      <c r="L166" s="4" t="inlineStr"/>
    </row>
    <row r="167">
      <c r="A167" s="2" t="inlineStr">
        <is>
          <t>SE-009</t>
        </is>
      </c>
      <c r="B167" s="2" t="inlineStr">
        <is>
          <t>SUP-009</t>
        </is>
      </c>
      <c r="C167" s="2" t="inlineStr"/>
      <c r="D167" s="2" t="inlineStr">
        <is>
          <t>가격·계약</t>
        </is>
      </c>
      <c r="E167" s="2" t="inlineStr">
        <is>
          <t>견적·발주·정산 정확성</t>
        </is>
      </c>
      <c r="F167" s="2" t="n">
        <v>4</v>
      </c>
      <c r="G167" s="2" t="inlineStr">
        <is>
          <t>견적조건, 발주 확인, 거래명세·세금계산 오류 실적</t>
        </is>
      </c>
      <c r="H167" s="2" t="inlineStr"/>
      <c r="I167" s="2">
        <f>IF(OR(B167="",H167=""),"",ROUND(H167*F167/5,2))</f>
        <v/>
      </c>
      <c r="J167" s="2" t="inlineStr"/>
      <c r="K167" s="2" t="inlineStr"/>
      <c r="L167" s="2" t="inlineStr"/>
    </row>
    <row r="168">
      <c r="A168" s="4" t="inlineStr">
        <is>
          <t>SE-009</t>
        </is>
      </c>
      <c r="B168" s="4" t="inlineStr">
        <is>
          <t>SUP-009</t>
        </is>
      </c>
      <c r="C168" s="4" t="inlineStr"/>
      <c r="D168" s="4" t="inlineStr">
        <is>
          <t>가격·계약</t>
        </is>
      </c>
      <c r="E168" s="4" t="inlineStr">
        <is>
          <t>계약·법규 요구사항 준수</t>
        </is>
      </c>
      <c r="F168" s="4" t="n">
        <v>6</v>
      </c>
      <c r="G168" s="4" t="inlineStr">
        <is>
          <t>허가·자격·보험·계약조건과 법규 위반 여부</t>
        </is>
      </c>
      <c r="H168" s="4" t="inlineStr"/>
      <c r="I168" s="4">
        <f>IF(OR(B168="",H168=""),"",ROUND(H168*F168/5,2))</f>
        <v/>
      </c>
      <c r="J168" s="4" t="inlineStr"/>
      <c r="K168" s="4" t="inlineStr"/>
      <c r="L168" s="4" t="inlineStr"/>
    </row>
    <row r="169">
      <c r="A169" s="2" t="inlineStr">
        <is>
          <t>SE-009</t>
        </is>
      </c>
      <c r="B169" s="2" t="inlineStr">
        <is>
          <t>SUP-009</t>
        </is>
      </c>
      <c r="C169" s="2" t="inlineStr"/>
      <c r="D169" s="2" t="inlineStr">
        <is>
          <t>대응·서비스</t>
        </is>
      </c>
      <c r="E169" s="2" t="inlineStr">
        <is>
          <t>문의와 긴급요청 대응속도</t>
        </is>
      </c>
      <c r="F169" s="2" t="n">
        <v>5</v>
      </c>
      <c r="G169" s="2" t="inlineStr">
        <is>
          <t>담당자 지정, 회신시간, 긴급 납기·장애 대응</t>
        </is>
      </c>
      <c r="H169" s="2" t="inlineStr"/>
      <c r="I169" s="2">
        <f>IF(OR(B169="",H169=""),"",ROUND(H169*F169/5,2))</f>
        <v/>
      </c>
      <c r="J169" s="2" t="inlineStr"/>
      <c r="K169" s="2" t="inlineStr"/>
      <c r="L169" s="2" t="inlineStr"/>
    </row>
    <row r="170">
      <c r="A170" s="4" t="inlineStr">
        <is>
          <t>SE-009</t>
        </is>
      </c>
      <c r="B170" s="4" t="inlineStr">
        <is>
          <t>SUP-009</t>
        </is>
      </c>
      <c r="C170" s="4" t="inlineStr"/>
      <c r="D170" s="4" t="inlineStr">
        <is>
          <t>대응·서비스</t>
        </is>
      </c>
      <c r="E170" s="4" t="inlineStr">
        <is>
          <t>기술지원과 개선 협력</t>
        </is>
      </c>
      <c r="F170" s="4" t="n">
        <v>5</v>
      </c>
      <c r="G170" s="4" t="inlineStr">
        <is>
          <t>기술자료, 문제해결, 원가·품질 개선 제안 실적</t>
        </is>
      </c>
      <c r="H170" s="4" t="inlineStr"/>
      <c r="I170" s="4">
        <f>IF(OR(B170="",H170=""),"",ROUND(H170*F170/5,2))</f>
        <v/>
      </c>
      <c r="J170" s="4" t="inlineStr"/>
      <c r="K170" s="4" t="inlineStr"/>
      <c r="L170" s="4" t="inlineStr"/>
    </row>
    <row r="171">
      <c r="A171" s="2" t="inlineStr">
        <is>
          <t>SE-009</t>
        </is>
      </c>
      <c r="B171" s="2" t="inlineStr">
        <is>
          <t>SUP-009</t>
        </is>
      </c>
      <c r="C171" s="2" t="inlineStr"/>
      <c r="D171" s="2" t="inlineStr">
        <is>
          <t>대응·서비스</t>
        </is>
      </c>
      <c r="E171" s="2" t="inlineStr">
        <is>
          <t>불만·시정조치 회신 품질</t>
        </is>
      </c>
      <c r="F171" s="2" t="n">
        <v>5</v>
      </c>
      <c r="G171" s="2" t="inlineStr">
        <is>
          <t>기한 준수, 원인분석 수준, 증빙과 재발방지</t>
        </is>
      </c>
      <c r="H171" s="2" t="inlineStr"/>
      <c r="I171" s="2">
        <f>IF(OR(B171="",H171=""),"",ROUND(H171*F171/5,2))</f>
        <v/>
      </c>
      <c r="J171" s="2" t="inlineStr"/>
      <c r="K171" s="2" t="inlineStr"/>
      <c r="L171" s="2" t="inlineStr"/>
    </row>
    <row r="172">
      <c r="A172" s="4" t="inlineStr">
        <is>
          <t>SE-009</t>
        </is>
      </c>
      <c r="B172" s="4" t="inlineStr">
        <is>
          <t>SUP-009</t>
        </is>
      </c>
      <c r="C172" s="4" t="inlineStr"/>
      <c r="D172" s="4" t="inlineStr">
        <is>
          <t>리스크·지속가능성</t>
        </is>
      </c>
      <c r="E172" s="4" t="inlineStr">
        <is>
          <t>경영 안정성과 공급망 리스크</t>
        </is>
      </c>
      <c r="F172" s="4" t="n">
        <v>3</v>
      </c>
      <c r="G172" s="4" t="inlineStr">
        <is>
          <t>재무·인력·주요 원재료·하위 공급망 중단 가능성</t>
        </is>
      </c>
      <c r="H172" s="4" t="inlineStr"/>
      <c r="I172" s="4">
        <f>IF(OR(B172="",H172=""),"",ROUND(H172*F172/5,2))</f>
        <v/>
      </c>
      <c r="J172" s="4" t="inlineStr"/>
      <c r="K172" s="4" t="inlineStr"/>
      <c r="L172" s="4" t="inlineStr"/>
    </row>
    <row r="173">
      <c r="A173" s="2" t="inlineStr">
        <is>
          <t>SE-009</t>
        </is>
      </c>
      <c r="B173" s="2" t="inlineStr">
        <is>
          <t>SUP-009</t>
        </is>
      </c>
      <c r="C173" s="2" t="inlineStr"/>
      <c r="D173" s="2" t="inlineStr">
        <is>
          <t>리스크·지속가능성</t>
        </is>
      </c>
      <c r="E173" s="2" t="inlineStr">
        <is>
          <t>환경·안전·윤리 관리</t>
        </is>
      </c>
      <c r="F173" s="2" t="n">
        <v>4</v>
      </c>
      <c r="G173" s="2" t="inlineStr">
        <is>
          <t>환경·안전사고, 인권·윤리, 중대한 위반과 개선</t>
        </is>
      </c>
      <c r="H173" s="2" t="inlineStr"/>
      <c r="I173" s="2">
        <f>IF(OR(B173="",H173=""),"",ROUND(H173*F173/5,2))</f>
        <v/>
      </c>
      <c r="J173" s="2" t="inlineStr"/>
      <c r="K173" s="2" t="inlineStr"/>
      <c r="L173" s="2" t="inlineStr"/>
    </row>
    <row r="174">
      <c r="A174" s="4" t="inlineStr">
        <is>
          <t>SE-009</t>
        </is>
      </c>
      <c r="B174" s="4" t="inlineStr">
        <is>
          <t>SUP-009</t>
        </is>
      </c>
      <c r="C174" s="4" t="inlineStr"/>
      <c r="D174" s="4" t="inlineStr">
        <is>
          <t>리스크·지속가능성</t>
        </is>
      </c>
      <c r="E174" s="4" t="inlineStr">
        <is>
          <t>정보보안·개인정보 보호</t>
        </is>
      </c>
      <c r="F174" s="4" t="n">
        <v>3</v>
      </c>
      <c r="G174" s="4" t="inlineStr">
        <is>
          <t>접근통제, 기밀유지, 사고통지, 자료 반환·폐기</t>
        </is>
      </c>
      <c r="H174" s="4" t="inlineStr"/>
      <c r="I174" s="4">
        <f>IF(OR(B174="",H174=""),"",ROUND(H174*F174/5,2))</f>
        <v/>
      </c>
      <c r="J174" s="4" t="inlineStr"/>
      <c r="K174" s="4" t="inlineStr"/>
      <c r="L174" s="4" t="inlineStr"/>
    </row>
    <row r="175">
      <c r="A175" s="2" t="inlineStr">
        <is>
          <t>SE-010</t>
        </is>
      </c>
      <c r="B175" s="2" t="inlineStr">
        <is>
          <t>SUP-010</t>
        </is>
      </c>
      <c r="C175" s="2" t="inlineStr"/>
      <c r="D175" s="2" t="inlineStr">
        <is>
          <t>품질</t>
        </is>
      </c>
      <c r="E175" s="2" t="inlineStr">
        <is>
          <t>품질경영 및 관리체계</t>
        </is>
      </c>
      <c r="F175" s="2" t="n">
        <v>5</v>
      </c>
      <c r="G175" s="2" t="inlineStr">
        <is>
          <t>책임자, 절차, 인증·자체 관리체계와 최근 운영기록</t>
        </is>
      </c>
      <c r="H175" s="2" t="inlineStr"/>
      <c r="I175" s="2">
        <f>IF(OR(B175="",H175=""),"",ROUND(H175*F175/5,2))</f>
        <v/>
      </c>
      <c r="J175" s="2" t="inlineStr"/>
      <c r="K175" s="2" t="inlineStr"/>
      <c r="L175" s="2" t="inlineStr"/>
    </row>
    <row r="176">
      <c r="A176" s="4" t="inlineStr">
        <is>
          <t>SE-010</t>
        </is>
      </c>
      <c r="B176" s="4" t="inlineStr">
        <is>
          <t>SUP-010</t>
        </is>
      </c>
      <c r="C176" s="4" t="inlineStr"/>
      <c r="D176" s="4" t="inlineStr">
        <is>
          <t>품질</t>
        </is>
      </c>
      <c r="E176" s="4" t="inlineStr">
        <is>
          <t>규격·도면·계약 요구사항 관리</t>
        </is>
      </c>
      <c r="F176" s="4" t="n">
        <v>5</v>
      </c>
      <c r="G176" s="4" t="inlineStr">
        <is>
          <t>최신 규격 식별, 변경 전달, 작업·검사 기준 반영</t>
        </is>
      </c>
      <c r="H176" s="4" t="inlineStr"/>
      <c r="I176" s="4">
        <f>IF(OR(B176="",H176=""),"",ROUND(H176*F176/5,2))</f>
        <v/>
      </c>
      <c r="J176" s="4" t="inlineStr"/>
      <c r="K176" s="4" t="inlineStr"/>
      <c r="L176" s="4" t="inlineStr"/>
    </row>
    <row r="177">
      <c r="A177" s="2" t="inlineStr">
        <is>
          <t>SE-010</t>
        </is>
      </c>
      <c r="B177" s="2" t="inlineStr">
        <is>
          <t>SUP-010</t>
        </is>
      </c>
      <c r="C177" s="2" t="inlineStr"/>
      <c r="D177" s="2" t="inlineStr">
        <is>
          <t>품질</t>
        </is>
      </c>
      <c r="E177" s="2" t="inlineStr">
        <is>
          <t>검사·시험 및 출하 승인</t>
        </is>
      </c>
      <c r="F177" s="2" t="n">
        <v>6</v>
      </c>
      <c r="G177" s="2" t="inlineStr">
        <is>
          <t>입고·공정·최종검사, 검사장비, 성적서와 승인 기록</t>
        </is>
      </c>
      <c r="H177" s="2" t="inlineStr"/>
      <c r="I177" s="2">
        <f>IF(OR(B177="",H177=""),"",ROUND(H177*F177/5,2))</f>
        <v/>
      </c>
      <c r="J177" s="2" t="inlineStr"/>
      <c r="K177" s="2" t="inlineStr"/>
      <c r="L177" s="2" t="inlineStr"/>
    </row>
    <row r="178">
      <c r="A178" s="4" t="inlineStr">
        <is>
          <t>SE-010</t>
        </is>
      </c>
      <c r="B178" s="4" t="inlineStr">
        <is>
          <t>SUP-010</t>
        </is>
      </c>
      <c r="C178" s="4" t="inlineStr"/>
      <c r="D178" s="4" t="inlineStr">
        <is>
          <t>품질</t>
        </is>
      </c>
      <c r="E178" s="4" t="inlineStr">
        <is>
          <t>부적합 관리 및 시정조치</t>
        </is>
      </c>
      <c r="F178" s="4" t="n">
        <v>6</v>
      </c>
      <c r="G178" s="4" t="inlineStr">
        <is>
          <t>격리, 원인분석, 재발방지, 완료·유효성 증거</t>
        </is>
      </c>
      <c r="H178" s="4" t="inlineStr"/>
      <c r="I178" s="4">
        <f>IF(OR(B178="",H178=""),"",ROUND(H178*F178/5,2))</f>
        <v/>
      </c>
      <c r="J178" s="4" t="inlineStr"/>
      <c r="K178" s="4" t="inlineStr"/>
      <c r="L178" s="4" t="inlineStr"/>
    </row>
    <row r="179">
      <c r="A179" s="2" t="inlineStr">
        <is>
          <t>SE-010</t>
        </is>
      </c>
      <c r="B179" s="2" t="inlineStr">
        <is>
          <t>SUP-010</t>
        </is>
      </c>
      <c r="C179" s="2" t="inlineStr"/>
      <c r="D179" s="2" t="inlineStr">
        <is>
          <t>품질</t>
        </is>
      </c>
      <c r="E179" s="2" t="inlineStr">
        <is>
          <t>불량·반품·클레임 성과</t>
        </is>
      </c>
      <c r="F179" s="2" t="n">
        <v>8</v>
      </c>
      <c r="G179" s="2" t="inlineStr">
        <is>
          <t>최근 12개월 불량률, 반품, 고객불만과 개선 추세</t>
        </is>
      </c>
      <c r="H179" s="2" t="inlineStr"/>
      <c r="I179" s="2">
        <f>IF(OR(B179="",H179=""),"",ROUND(H179*F179/5,2))</f>
        <v/>
      </c>
      <c r="J179" s="2" t="inlineStr"/>
      <c r="K179" s="2" t="inlineStr"/>
      <c r="L179" s="2" t="inlineStr"/>
    </row>
    <row r="180">
      <c r="A180" s="4" t="inlineStr">
        <is>
          <t>SE-010</t>
        </is>
      </c>
      <c r="B180" s="4" t="inlineStr">
        <is>
          <t>SUP-010</t>
        </is>
      </c>
      <c r="C180" s="4" t="inlineStr"/>
      <c r="D180" s="4" t="inlineStr">
        <is>
          <t>품질</t>
        </is>
      </c>
      <c r="E180" s="4" t="inlineStr">
        <is>
          <t>식별·추적성과 변경 통보</t>
        </is>
      </c>
      <c r="F180" s="4" t="n">
        <v>5</v>
      </c>
      <c r="G180" s="4" t="inlineStr">
        <is>
          <t>LOT·프로젝트 추적, 원자재·공정·설비 변경 사전 통보</t>
        </is>
      </c>
      <c r="H180" s="4" t="inlineStr"/>
      <c r="I180" s="4">
        <f>IF(OR(B180="",H180=""),"",ROUND(H180*F180/5,2))</f>
        <v/>
      </c>
      <c r="J180" s="4" t="inlineStr"/>
      <c r="K180" s="4" t="inlineStr"/>
      <c r="L180" s="4" t="inlineStr"/>
    </row>
    <row r="181">
      <c r="A181" s="2" t="inlineStr">
        <is>
          <t>SE-010</t>
        </is>
      </c>
      <c r="B181" s="2" t="inlineStr">
        <is>
          <t>SUP-010</t>
        </is>
      </c>
      <c r="C181" s="2" t="inlineStr"/>
      <c r="D181" s="2" t="inlineStr">
        <is>
          <t>납기</t>
        </is>
      </c>
      <c r="E181" s="2" t="inlineStr">
        <is>
          <t>생산·서비스 능력과 부하 관리</t>
        </is>
      </c>
      <c r="F181" s="2" t="n">
        <v>6</v>
      </c>
      <c r="G181" s="2" t="inlineStr">
        <is>
          <t>설비·인력·외주 능력, 수요 증가 시 대응계획</t>
        </is>
      </c>
      <c r="H181" s="2" t="inlineStr"/>
      <c r="I181" s="2">
        <f>IF(OR(B181="",H181=""),"",ROUND(H181*F181/5,2))</f>
        <v/>
      </c>
      <c r="J181" s="2" t="inlineStr"/>
      <c r="K181" s="2" t="inlineStr"/>
      <c r="L181" s="2" t="inlineStr"/>
    </row>
    <row r="182">
      <c r="A182" s="4" t="inlineStr">
        <is>
          <t>SE-010</t>
        </is>
      </c>
      <c r="B182" s="4" t="inlineStr">
        <is>
          <t>SUP-010</t>
        </is>
      </c>
      <c r="C182" s="4" t="inlineStr"/>
      <c r="D182" s="4" t="inlineStr">
        <is>
          <t>납기</t>
        </is>
      </c>
      <c r="E182" s="4" t="inlineStr">
        <is>
          <t>납기 준수 실적</t>
        </is>
      </c>
      <c r="F182" s="4" t="n">
        <v>8</v>
      </c>
      <c r="G182" s="4" t="inlineStr">
        <is>
          <t>최근 12개월 납기준수율과 지연 원인·개선 기록</t>
        </is>
      </c>
      <c r="H182" s="4" t="inlineStr"/>
      <c r="I182" s="4">
        <f>IF(OR(B182="",H182=""),"",ROUND(H182*F182/5,2))</f>
        <v/>
      </c>
      <c r="J182" s="4" t="inlineStr"/>
      <c r="K182" s="4" t="inlineStr"/>
      <c r="L182" s="4" t="inlineStr"/>
    </row>
    <row r="183">
      <c r="A183" s="2" t="inlineStr">
        <is>
          <t>SE-010</t>
        </is>
      </c>
      <c r="B183" s="2" t="inlineStr">
        <is>
          <t>SUP-010</t>
        </is>
      </c>
      <c r="C183" s="2" t="inlineStr"/>
      <c r="D183" s="2" t="inlineStr">
        <is>
          <t>납기</t>
        </is>
      </c>
      <c r="E183" s="2" t="inlineStr">
        <is>
          <t>포장·보관·운송 관리</t>
        </is>
      </c>
      <c r="F183" s="2" t="n">
        <v>5</v>
      </c>
      <c r="G183" s="2" t="inlineStr">
        <is>
          <t>손상·오염·혼입 방지, 보관조건, 운송 추적</t>
        </is>
      </c>
      <c r="H183" s="2" t="inlineStr"/>
      <c r="I183" s="2">
        <f>IF(OR(B183="",H183=""),"",ROUND(H183*F183/5,2))</f>
        <v/>
      </c>
      <c r="J183" s="2" t="inlineStr"/>
      <c r="K183" s="2" t="inlineStr"/>
      <c r="L183" s="2" t="inlineStr"/>
    </row>
    <row r="184">
      <c r="A184" s="4" t="inlineStr">
        <is>
          <t>SE-010</t>
        </is>
      </c>
      <c r="B184" s="4" t="inlineStr">
        <is>
          <t>SUP-010</t>
        </is>
      </c>
      <c r="C184" s="4" t="inlineStr"/>
      <c r="D184" s="4" t="inlineStr">
        <is>
          <t>납기</t>
        </is>
      </c>
      <c r="E184" s="4" t="inlineStr">
        <is>
          <t>비상대응 및 공급연속성</t>
        </is>
      </c>
      <c r="F184" s="4" t="n">
        <v>6</v>
      </c>
      <c r="G184" s="4" t="inlineStr">
        <is>
          <t>설비고장·재해·인력·원자재 중단 시 대체 방안</t>
        </is>
      </c>
      <c r="H184" s="4" t="inlineStr"/>
      <c r="I184" s="4">
        <f>IF(OR(B184="",H184=""),"",ROUND(H184*F184/5,2))</f>
        <v/>
      </c>
      <c r="J184" s="4" t="inlineStr"/>
      <c r="K184" s="4" t="inlineStr"/>
      <c r="L184" s="4" t="inlineStr"/>
    </row>
    <row r="185">
      <c r="A185" s="2" t="inlineStr">
        <is>
          <t>SE-010</t>
        </is>
      </c>
      <c r="B185" s="2" t="inlineStr">
        <is>
          <t>SUP-010</t>
        </is>
      </c>
      <c r="C185" s="2" t="inlineStr"/>
      <c r="D185" s="2" t="inlineStr">
        <is>
          <t>가격·계약</t>
        </is>
      </c>
      <c r="E185" s="2" t="inlineStr">
        <is>
          <t>가격 경쟁력과 원가 투명성</t>
        </is>
      </c>
      <c r="F185" s="2" t="n">
        <v>5</v>
      </c>
      <c r="G185" s="2" t="inlineStr">
        <is>
          <t>가격 근거, 변경 사유, 장기 비용개선 가능성</t>
        </is>
      </c>
      <c r="H185" s="2" t="inlineStr"/>
      <c r="I185" s="2">
        <f>IF(OR(B185="",H185=""),"",ROUND(H185*F185/5,2))</f>
        <v/>
      </c>
      <c r="J185" s="2" t="inlineStr"/>
      <c r="K185" s="2" t="inlineStr"/>
      <c r="L185" s="2" t="inlineStr"/>
    </row>
    <row r="186">
      <c r="A186" s="4" t="inlineStr">
        <is>
          <t>SE-010</t>
        </is>
      </c>
      <c r="B186" s="4" t="inlineStr">
        <is>
          <t>SUP-010</t>
        </is>
      </c>
      <c r="C186" s="4" t="inlineStr"/>
      <c r="D186" s="4" t="inlineStr">
        <is>
          <t>가격·계약</t>
        </is>
      </c>
      <c r="E186" s="4" t="inlineStr">
        <is>
          <t>견적·발주·정산 정확성</t>
        </is>
      </c>
      <c r="F186" s="4" t="n">
        <v>4</v>
      </c>
      <c r="G186" s="4" t="inlineStr">
        <is>
          <t>견적조건, 발주 확인, 거래명세·세금계산 오류 실적</t>
        </is>
      </c>
      <c r="H186" s="4" t="inlineStr"/>
      <c r="I186" s="4">
        <f>IF(OR(B186="",H186=""),"",ROUND(H186*F186/5,2))</f>
        <v/>
      </c>
      <c r="J186" s="4" t="inlineStr"/>
      <c r="K186" s="4" t="inlineStr"/>
      <c r="L186" s="4" t="inlineStr"/>
    </row>
    <row r="187">
      <c r="A187" s="2" t="inlineStr">
        <is>
          <t>SE-010</t>
        </is>
      </c>
      <c r="B187" s="2" t="inlineStr">
        <is>
          <t>SUP-010</t>
        </is>
      </c>
      <c r="C187" s="2" t="inlineStr"/>
      <c r="D187" s="2" t="inlineStr">
        <is>
          <t>가격·계약</t>
        </is>
      </c>
      <c r="E187" s="2" t="inlineStr">
        <is>
          <t>계약·법규 요구사항 준수</t>
        </is>
      </c>
      <c r="F187" s="2" t="n">
        <v>6</v>
      </c>
      <c r="G187" s="2" t="inlineStr">
        <is>
          <t>허가·자격·보험·계약조건과 법규 위반 여부</t>
        </is>
      </c>
      <c r="H187" s="2" t="inlineStr"/>
      <c r="I187" s="2">
        <f>IF(OR(B187="",H187=""),"",ROUND(H187*F187/5,2))</f>
        <v/>
      </c>
      <c r="J187" s="2" t="inlineStr"/>
      <c r="K187" s="2" t="inlineStr"/>
      <c r="L187" s="2" t="inlineStr"/>
    </row>
    <row r="188">
      <c r="A188" s="4" t="inlineStr">
        <is>
          <t>SE-010</t>
        </is>
      </c>
      <c r="B188" s="4" t="inlineStr">
        <is>
          <t>SUP-010</t>
        </is>
      </c>
      <c r="C188" s="4" t="inlineStr"/>
      <c r="D188" s="4" t="inlineStr">
        <is>
          <t>대응·서비스</t>
        </is>
      </c>
      <c r="E188" s="4" t="inlineStr">
        <is>
          <t>문의와 긴급요청 대응속도</t>
        </is>
      </c>
      <c r="F188" s="4" t="n">
        <v>5</v>
      </c>
      <c r="G188" s="4" t="inlineStr">
        <is>
          <t>담당자 지정, 회신시간, 긴급 납기·장애 대응</t>
        </is>
      </c>
      <c r="H188" s="4" t="inlineStr"/>
      <c r="I188" s="4">
        <f>IF(OR(B188="",H188=""),"",ROUND(H188*F188/5,2))</f>
        <v/>
      </c>
      <c r="J188" s="4" t="inlineStr"/>
      <c r="K188" s="4" t="inlineStr"/>
      <c r="L188" s="4" t="inlineStr"/>
    </row>
    <row r="189">
      <c r="A189" s="2" t="inlineStr">
        <is>
          <t>SE-010</t>
        </is>
      </c>
      <c r="B189" s="2" t="inlineStr">
        <is>
          <t>SUP-010</t>
        </is>
      </c>
      <c r="C189" s="2" t="inlineStr"/>
      <c r="D189" s="2" t="inlineStr">
        <is>
          <t>대응·서비스</t>
        </is>
      </c>
      <c r="E189" s="2" t="inlineStr">
        <is>
          <t>기술지원과 개선 협력</t>
        </is>
      </c>
      <c r="F189" s="2" t="n">
        <v>5</v>
      </c>
      <c r="G189" s="2" t="inlineStr">
        <is>
          <t>기술자료, 문제해결, 원가·품질 개선 제안 실적</t>
        </is>
      </c>
      <c r="H189" s="2" t="inlineStr"/>
      <c r="I189" s="2">
        <f>IF(OR(B189="",H189=""),"",ROUND(H189*F189/5,2))</f>
        <v/>
      </c>
      <c r="J189" s="2" t="inlineStr"/>
      <c r="K189" s="2" t="inlineStr"/>
      <c r="L189" s="2" t="inlineStr"/>
    </row>
    <row r="190">
      <c r="A190" s="4" t="inlineStr">
        <is>
          <t>SE-010</t>
        </is>
      </c>
      <c r="B190" s="4" t="inlineStr">
        <is>
          <t>SUP-010</t>
        </is>
      </c>
      <c r="C190" s="4" t="inlineStr"/>
      <c r="D190" s="4" t="inlineStr">
        <is>
          <t>대응·서비스</t>
        </is>
      </c>
      <c r="E190" s="4" t="inlineStr">
        <is>
          <t>불만·시정조치 회신 품질</t>
        </is>
      </c>
      <c r="F190" s="4" t="n">
        <v>5</v>
      </c>
      <c r="G190" s="4" t="inlineStr">
        <is>
          <t>기한 준수, 원인분석 수준, 증빙과 재발방지</t>
        </is>
      </c>
      <c r="H190" s="4" t="inlineStr"/>
      <c r="I190" s="4">
        <f>IF(OR(B190="",H190=""),"",ROUND(H190*F190/5,2))</f>
        <v/>
      </c>
      <c r="J190" s="4" t="inlineStr"/>
      <c r="K190" s="4" t="inlineStr"/>
      <c r="L190" s="4" t="inlineStr"/>
    </row>
    <row r="191">
      <c r="A191" s="2" t="inlineStr">
        <is>
          <t>SE-010</t>
        </is>
      </c>
      <c r="B191" s="2" t="inlineStr">
        <is>
          <t>SUP-010</t>
        </is>
      </c>
      <c r="C191" s="2" t="inlineStr"/>
      <c r="D191" s="2" t="inlineStr">
        <is>
          <t>리스크·지속가능성</t>
        </is>
      </c>
      <c r="E191" s="2" t="inlineStr">
        <is>
          <t>경영 안정성과 공급망 리스크</t>
        </is>
      </c>
      <c r="F191" s="2" t="n">
        <v>3</v>
      </c>
      <c r="G191" s="2" t="inlineStr">
        <is>
          <t>재무·인력·주요 원재료·하위 공급망 중단 가능성</t>
        </is>
      </c>
      <c r="H191" s="2" t="inlineStr"/>
      <c r="I191" s="2">
        <f>IF(OR(B191="",H191=""),"",ROUND(H191*F191/5,2))</f>
        <v/>
      </c>
      <c r="J191" s="2" t="inlineStr"/>
      <c r="K191" s="2" t="inlineStr"/>
      <c r="L191" s="2" t="inlineStr"/>
    </row>
    <row r="192">
      <c r="A192" s="4" t="inlineStr">
        <is>
          <t>SE-010</t>
        </is>
      </c>
      <c r="B192" s="4" t="inlineStr">
        <is>
          <t>SUP-010</t>
        </is>
      </c>
      <c r="C192" s="4" t="inlineStr"/>
      <c r="D192" s="4" t="inlineStr">
        <is>
          <t>리스크·지속가능성</t>
        </is>
      </c>
      <c r="E192" s="4" t="inlineStr">
        <is>
          <t>환경·안전·윤리 관리</t>
        </is>
      </c>
      <c r="F192" s="4" t="n">
        <v>4</v>
      </c>
      <c r="G192" s="4" t="inlineStr">
        <is>
          <t>환경·안전사고, 인권·윤리, 중대한 위반과 개선</t>
        </is>
      </c>
      <c r="H192" s="4" t="inlineStr"/>
      <c r="I192" s="4">
        <f>IF(OR(B192="",H192=""),"",ROUND(H192*F192/5,2))</f>
        <v/>
      </c>
      <c r="J192" s="4" t="inlineStr"/>
      <c r="K192" s="4" t="inlineStr"/>
      <c r="L192" s="4" t="inlineStr"/>
    </row>
    <row r="193">
      <c r="A193" s="2" t="inlineStr">
        <is>
          <t>SE-010</t>
        </is>
      </c>
      <c r="B193" s="2" t="inlineStr">
        <is>
          <t>SUP-010</t>
        </is>
      </c>
      <c r="C193" s="2" t="inlineStr"/>
      <c r="D193" s="2" t="inlineStr">
        <is>
          <t>리스크·지속가능성</t>
        </is>
      </c>
      <c r="E193" s="2" t="inlineStr">
        <is>
          <t>정보보안·개인정보 보호</t>
        </is>
      </c>
      <c r="F193" s="2" t="n">
        <v>3</v>
      </c>
      <c r="G193" s="2" t="inlineStr">
        <is>
          <t>접근통제, 기밀유지, 사고통지, 자료 반환·폐기</t>
        </is>
      </c>
      <c r="H193" s="2" t="inlineStr"/>
      <c r="I193" s="2">
        <f>IF(OR(B193="",H193=""),"",ROUND(H193*F193/5,2))</f>
        <v/>
      </c>
      <c r="J193" s="2" t="inlineStr"/>
      <c r="K193" s="2" t="inlineStr"/>
      <c r="L193" s="2" t="inlineStr"/>
    </row>
  </sheetData>
  <autoFilter ref="A3:L193"/>
  <mergeCells count="2">
    <mergeCell ref="A2:L2"/>
    <mergeCell ref="A1:L1"/>
  </mergeCells>
  <dataValidations count="1">
    <dataValidation sqref="H4:H193" showDropDown="0" showInputMessage="0" showErrorMessage="0" allowBlank="1" errorTitle="점수 입력 오류" error="점수는 1~5 사이의 정수로 입력하십시오." type="whole" operator="between">
      <formula1>1</formula1>
      <formula2>5</formula2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1" customWidth="1" min="2" max="2"/>
    <col width="10" customWidth="1" min="3" max="3"/>
    <col width="12" customWidth="1" min="4" max="4"/>
    <col width="10" customWidth="1" min="5" max="5"/>
    <col width="44" customWidth="1" min="6" max="6"/>
    <col width="14" customWidth="1" min="7" max="7"/>
    <col width="44" customWidth="1" min="8" max="8"/>
    <col width="44" customWidth="1" min="9" max="9"/>
    <col width="44" customWidth="1" min="10" max="10"/>
    <col width="10" customWidth="1" min="11" max="11"/>
    <col width="13" customWidth="1" min="12" max="12"/>
    <col width="10" customWidth="1" min="13" max="13"/>
    <col width="10" customWidth="1" min="14" max="14"/>
    <col width="10" customWidth="1" min="15" max="15"/>
  </cols>
  <sheetData>
    <row r="1">
      <c r="A1" s="1" t="inlineStr">
        <is>
          <t>공급업체 평가결과 및 승인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5" t="n"/>
      <c r="O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6" t="n"/>
    </row>
    <row r="3">
      <c r="A3" s="3" t="inlineStr">
        <is>
          <t>평가ID</t>
        </is>
      </c>
      <c r="B3" s="3" t="inlineStr">
        <is>
          <t>공급업체ID</t>
        </is>
      </c>
      <c r="C3" s="3" t="inlineStr">
        <is>
          <t>공급업체명</t>
        </is>
      </c>
      <c r="D3" s="3" t="inlineStr">
        <is>
          <t>평가유형</t>
        </is>
      </c>
      <c r="E3" s="3" t="inlineStr">
        <is>
          <t>평가일</t>
        </is>
      </c>
      <c r="F3" s="3" t="inlineStr">
        <is>
          <t>평가완료항목</t>
        </is>
      </c>
      <c r="G3" s="3" t="inlineStr">
        <is>
          <t>중대리스크(Y/N)</t>
        </is>
      </c>
      <c r="H3" s="3" t="inlineStr">
        <is>
          <t>총점</t>
        </is>
      </c>
      <c r="I3" s="3" t="inlineStr">
        <is>
          <t>등급</t>
        </is>
      </c>
      <c r="J3" s="3" t="inlineStr">
        <is>
          <t>시스템 권고</t>
        </is>
      </c>
      <c r="K3" s="3" t="inlineStr">
        <is>
          <t>최종결정</t>
        </is>
      </c>
      <c r="L3" s="3" t="inlineStr">
        <is>
          <t>승인조건/개선요구</t>
        </is>
      </c>
      <c r="M3" s="3" t="inlineStr">
        <is>
          <t>승인자</t>
        </is>
      </c>
      <c r="N3" s="3" t="inlineStr">
        <is>
          <t>승인일</t>
        </is>
      </c>
      <c r="O3" s="3" t="inlineStr">
        <is>
          <t>차기평가일</t>
        </is>
      </c>
    </row>
    <row r="4">
      <c r="A4" s="4" t="inlineStr">
        <is>
          <t>SE-001</t>
        </is>
      </c>
      <c r="B4" s="4" t="inlineStr">
        <is>
          <t>SUP-001</t>
        </is>
      </c>
      <c r="C4" s="4" t="inlineStr"/>
      <c r="D4" s="4" t="inlineStr">
        <is>
          <t>신규/정기/특별</t>
        </is>
      </c>
      <c r="E4" s="4" t="inlineStr"/>
      <c r="F4" s="4">
        <f>COUNTIFS(상세평가!$A:$A,A4,상세평가!$H:$H,"&gt;=1")</f>
        <v/>
      </c>
      <c r="G4" s="4" t="inlineStr">
        <is>
          <t>N</t>
        </is>
      </c>
      <c r="H4" s="7">
        <f>IF(F4&lt;19,"",ROUND(SUMIF(상세평가!$A:$A,A4,상세평가!$I:$I),2))</f>
        <v/>
      </c>
      <c r="I4" s="4">
        <f>IF(H4="","",IF(H4&gt;=90,"A",IF(H4&gt;=80,"B",IF(H4&gt;=70,"C","D"))))</f>
        <v/>
      </c>
      <c r="J4" s="4">
        <f>IF(G4="Y","미승인 권고",IF(H4="","평가 미완료",IF(H4&gt;=80,"승인 권고",IF(H4&gt;=70,"조건부 승인 권고","미승인 권고"))))</f>
        <v/>
      </c>
      <c r="K4" s="4" t="inlineStr"/>
      <c r="L4" s="4" t="inlineStr"/>
      <c r="M4" s="4" t="inlineStr"/>
      <c r="N4" s="4" t="inlineStr"/>
      <c r="O4" s="4" t="inlineStr"/>
    </row>
    <row r="5">
      <c r="A5" s="2" t="inlineStr">
        <is>
          <t>SE-002</t>
        </is>
      </c>
      <c r="B5" s="2" t="inlineStr">
        <is>
          <t>SUP-002</t>
        </is>
      </c>
      <c r="C5" s="2" t="inlineStr"/>
      <c r="D5" s="2" t="inlineStr">
        <is>
          <t>신규/정기/특별</t>
        </is>
      </c>
      <c r="E5" s="2" t="inlineStr"/>
      <c r="F5" s="2">
        <f>COUNTIFS(상세평가!$A:$A,A5,상세평가!$H:$H,"&gt;=1")</f>
        <v/>
      </c>
      <c r="G5" s="2" t="inlineStr">
        <is>
          <t>N</t>
        </is>
      </c>
      <c r="H5" s="8">
        <f>IF(F5&lt;19,"",ROUND(SUMIF(상세평가!$A:$A,A5,상세평가!$I:$I),2))</f>
        <v/>
      </c>
      <c r="I5" s="2">
        <f>IF(H5="","",IF(H5&gt;=90,"A",IF(H5&gt;=80,"B",IF(H5&gt;=70,"C","D"))))</f>
        <v/>
      </c>
      <c r="J5" s="2">
        <f>IF(G5="Y","미승인 권고",IF(H5="","평가 미완료",IF(H5&gt;=80,"승인 권고",IF(H5&gt;=70,"조건부 승인 권고","미승인 권고"))))</f>
        <v/>
      </c>
      <c r="K5" s="2" t="inlineStr"/>
      <c r="L5" s="2" t="inlineStr"/>
      <c r="M5" s="2" t="inlineStr"/>
      <c r="N5" s="2" t="inlineStr"/>
      <c r="O5" s="2" t="inlineStr"/>
    </row>
    <row r="6">
      <c r="A6" s="4" t="inlineStr">
        <is>
          <t>SE-003</t>
        </is>
      </c>
      <c r="B6" s="4" t="inlineStr">
        <is>
          <t>SUP-003</t>
        </is>
      </c>
      <c r="C6" s="4" t="inlineStr"/>
      <c r="D6" s="4" t="inlineStr">
        <is>
          <t>신규/정기/특별</t>
        </is>
      </c>
      <c r="E6" s="4" t="inlineStr"/>
      <c r="F6" s="4">
        <f>COUNTIFS(상세평가!$A:$A,A6,상세평가!$H:$H,"&gt;=1")</f>
        <v/>
      </c>
      <c r="G6" s="4" t="inlineStr">
        <is>
          <t>N</t>
        </is>
      </c>
      <c r="H6" s="7">
        <f>IF(F6&lt;19,"",ROUND(SUMIF(상세평가!$A:$A,A6,상세평가!$I:$I),2))</f>
        <v/>
      </c>
      <c r="I6" s="4">
        <f>IF(H6="","",IF(H6&gt;=90,"A",IF(H6&gt;=80,"B",IF(H6&gt;=70,"C","D"))))</f>
        <v/>
      </c>
      <c r="J6" s="4">
        <f>IF(G6="Y","미승인 권고",IF(H6="","평가 미완료",IF(H6&gt;=80,"승인 권고",IF(H6&gt;=70,"조건부 승인 권고","미승인 권고"))))</f>
        <v/>
      </c>
      <c r="K6" s="4" t="inlineStr"/>
      <c r="L6" s="4" t="inlineStr"/>
      <c r="M6" s="4" t="inlineStr"/>
      <c r="N6" s="4" t="inlineStr"/>
      <c r="O6" s="4" t="inlineStr"/>
    </row>
    <row r="7">
      <c r="A7" s="2" t="inlineStr">
        <is>
          <t>SE-004</t>
        </is>
      </c>
      <c r="B7" s="2" t="inlineStr">
        <is>
          <t>SUP-004</t>
        </is>
      </c>
      <c r="C7" s="2" t="inlineStr"/>
      <c r="D7" s="2" t="inlineStr">
        <is>
          <t>신규/정기/특별</t>
        </is>
      </c>
      <c r="E7" s="2" t="inlineStr"/>
      <c r="F7" s="2">
        <f>COUNTIFS(상세평가!$A:$A,A7,상세평가!$H:$H,"&gt;=1")</f>
        <v/>
      </c>
      <c r="G7" s="2" t="inlineStr">
        <is>
          <t>N</t>
        </is>
      </c>
      <c r="H7" s="8">
        <f>IF(F7&lt;19,"",ROUND(SUMIF(상세평가!$A:$A,A7,상세평가!$I:$I),2))</f>
        <v/>
      </c>
      <c r="I7" s="2">
        <f>IF(H7="","",IF(H7&gt;=90,"A",IF(H7&gt;=80,"B",IF(H7&gt;=70,"C","D"))))</f>
        <v/>
      </c>
      <c r="J7" s="2">
        <f>IF(G7="Y","미승인 권고",IF(H7="","평가 미완료",IF(H7&gt;=80,"승인 권고",IF(H7&gt;=70,"조건부 승인 권고","미승인 권고"))))</f>
        <v/>
      </c>
      <c r="K7" s="2" t="inlineStr"/>
      <c r="L7" s="2" t="inlineStr"/>
      <c r="M7" s="2" t="inlineStr"/>
      <c r="N7" s="2" t="inlineStr"/>
      <c r="O7" s="2" t="inlineStr"/>
    </row>
    <row r="8">
      <c r="A8" s="4" t="inlineStr">
        <is>
          <t>SE-005</t>
        </is>
      </c>
      <c r="B8" s="4" t="inlineStr">
        <is>
          <t>SUP-005</t>
        </is>
      </c>
      <c r="C8" s="4" t="inlineStr"/>
      <c r="D8" s="4" t="inlineStr">
        <is>
          <t>신규/정기/특별</t>
        </is>
      </c>
      <c r="E8" s="4" t="inlineStr"/>
      <c r="F8" s="4">
        <f>COUNTIFS(상세평가!$A:$A,A8,상세평가!$H:$H,"&gt;=1")</f>
        <v/>
      </c>
      <c r="G8" s="4" t="inlineStr">
        <is>
          <t>N</t>
        </is>
      </c>
      <c r="H8" s="7">
        <f>IF(F8&lt;19,"",ROUND(SUMIF(상세평가!$A:$A,A8,상세평가!$I:$I),2))</f>
        <v/>
      </c>
      <c r="I8" s="4">
        <f>IF(H8="","",IF(H8&gt;=90,"A",IF(H8&gt;=80,"B",IF(H8&gt;=70,"C","D"))))</f>
        <v/>
      </c>
      <c r="J8" s="4">
        <f>IF(G8="Y","미승인 권고",IF(H8="","평가 미완료",IF(H8&gt;=80,"승인 권고",IF(H8&gt;=70,"조건부 승인 권고","미승인 권고"))))</f>
        <v/>
      </c>
      <c r="K8" s="4" t="inlineStr"/>
      <c r="L8" s="4" t="inlineStr"/>
      <c r="M8" s="4" t="inlineStr"/>
      <c r="N8" s="4" t="inlineStr"/>
      <c r="O8" s="4" t="inlineStr"/>
    </row>
    <row r="9">
      <c r="A9" s="2" t="inlineStr">
        <is>
          <t>SE-006</t>
        </is>
      </c>
      <c r="B9" s="2" t="inlineStr">
        <is>
          <t>SUP-006</t>
        </is>
      </c>
      <c r="C9" s="2" t="inlineStr"/>
      <c r="D9" s="2" t="inlineStr">
        <is>
          <t>신규/정기/특별</t>
        </is>
      </c>
      <c r="E9" s="2" t="inlineStr"/>
      <c r="F9" s="2">
        <f>COUNTIFS(상세평가!$A:$A,A9,상세평가!$H:$H,"&gt;=1")</f>
        <v/>
      </c>
      <c r="G9" s="2" t="inlineStr">
        <is>
          <t>N</t>
        </is>
      </c>
      <c r="H9" s="8">
        <f>IF(F9&lt;19,"",ROUND(SUMIF(상세평가!$A:$A,A9,상세평가!$I:$I),2))</f>
        <v/>
      </c>
      <c r="I9" s="2">
        <f>IF(H9="","",IF(H9&gt;=90,"A",IF(H9&gt;=80,"B",IF(H9&gt;=70,"C","D"))))</f>
        <v/>
      </c>
      <c r="J9" s="2">
        <f>IF(G9="Y","미승인 권고",IF(H9="","평가 미완료",IF(H9&gt;=80,"승인 권고",IF(H9&gt;=70,"조건부 승인 권고","미승인 권고"))))</f>
        <v/>
      </c>
      <c r="K9" s="2" t="inlineStr"/>
      <c r="L9" s="2" t="inlineStr"/>
      <c r="M9" s="2" t="inlineStr"/>
      <c r="N9" s="2" t="inlineStr"/>
      <c r="O9" s="2" t="inlineStr"/>
    </row>
    <row r="10">
      <c r="A10" s="4" t="inlineStr">
        <is>
          <t>SE-007</t>
        </is>
      </c>
      <c r="B10" s="4" t="inlineStr">
        <is>
          <t>SUP-007</t>
        </is>
      </c>
      <c r="C10" s="4" t="inlineStr"/>
      <c r="D10" s="4" t="inlineStr">
        <is>
          <t>신규/정기/특별</t>
        </is>
      </c>
      <c r="E10" s="4" t="inlineStr"/>
      <c r="F10" s="4">
        <f>COUNTIFS(상세평가!$A:$A,A10,상세평가!$H:$H,"&gt;=1")</f>
        <v/>
      </c>
      <c r="G10" s="4" t="inlineStr">
        <is>
          <t>N</t>
        </is>
      </c>
      <c r="H10" s="7">
        <f>IF(F10&lt;19,"",ROUND(SUMIF(상세평가!$A:$A,A10,상세평가!$I:$I),2))</f>
        <v/>
      </c>
      <c r="I10" s="4">
        <f>IF(H10="","",IF(H10&gt;=90,"A",IF(H10&gt;=80,"B",IF(H10&gt;=70,"C","D"))))</f>
        <v/>
      </c>
      <c r="J10" s="4">
        <f>IF(G10="Y","미승인 권고",IF(H10="","평가 미완료",IF(H10&gt;=80,"승인 권고",IF(H10&gt;=70,"조건부 승인 권고","미승인 권고"))))</f>
        <v/>
      </c>
      <c r="K10" s="4" t="inlineStr"/>
      <c r="L10" s="4" t="inlineStr"/>
      <c r="M10" s="4" t="inlineStr"/>
      <c r="N10" s="4" t="inlineStr"/>
      <c r="O10" s="4" t="inlineStr"/>
    </row>
    <row r="11">
      <c r="A11" s="2" t="inlineStr">
        <is>
          <t>SE-008</t>
        </is>
      </c>
      <c r="B11" s="2" t="inlineStr">
        <is>
          <t>SUP-008</t>
        </is>
      </c>
      <c r="C11" s="2" t="inlineStr"/>
      <c r="D11" s="2" t="inlineStr">
        <is>
          <t>신규/정기/특별</t>
        </is>
      </c>
      <c r="E11" s="2" t="inlineStr"/>
      <c r="F11" s="2">
        <f>COUNTIFS(상세평가!$A:$A,A11,상세평가!$H:$H,"&gt;=1")</f>
        <v/>
      </c>
      <c r="G11" s="2" t="inlineStr">
        <is>
          <t>N</t>
        </is>
      </c>
      <c r="H11" s="8">
        <f>IF(F11&lt;19,"",ROUND(SUMIF(상세평가!$A:$A,A11,상세평가!$I:$I),2))</f>
        <v/>
      </c>
      <c r="I11" s="2">
        <f>IF(H11="","",IF(H11&gt;=90,"A",IF(H11&gt;=80,"B",IF(H11&gt;=70,"C","D"))))</f>
        <v/>
      </c>
      <c r="J11" s="2">
        <f>IF(G11="Y","미승인 권고",IF(H11="","평가 미완료",IF(H11&gt;=80,"승인 권고",IF(H11&gt;=70,"조건부 승인 권고","미승인 권고"))))</f>
        <v/>
      </c>
      <c r="K11" s="2" t="inlineStr"/>
      <c r="L11" s="2" t="inlineStr"/>
      <c r="M11" s="2" t="inlineStr"/>
      <c r="N11" s="2" t="inlineStr"/>
      <c r="O11" s="2" t="inlineStr"/>
    </row>
    <row r="12">
      <c r="A12" s="4" t="inlineStr">
        <is>
          <t>SE-009</t>
        </is>
      </c>
      <c r="B12" s="4" t="inlineStr">
        <is>
          <t>SUP-009</t>
        </is>
      </c>
      <c r="C12" s="4" t="inlineStr"/>
      <c r="D12" s="4" t="inlineStr">
        <is>
          <t>신규/정기/특별</t>
        </is>
      </c>
      <c r="E12" s="4" t="inlineStr"/>
      <c r="F12" s="4">
        <f>COUNTIFS(상세평가!$A:$A,A12,상세평가!$H:$H,"&gt;=1")</f>
        <v/>
      </c>
      <c r="G12" s="4" t="inlineStr">
        <is>
          <t>N</t>
        </is>
      </c>
      <c r="H12" s="7">
        <f>IF(F12&lt;19,"",ROUND(SUMIF(상세평가!$A:$A,A12,상세평가!$I:$I),2))</f>
        <v/>
      </c>
      <c r="I12" s="4">
        <f>IF(H12="","",IF(H12&gt;=90,"A",IF(H12&gt;=80,"B",IF(H12&gt;=70,"C","D"))))</f>
        <v/>
      </c>
      <c r="J12" s="4">
        <f>IF(G12="Y","미승인 권고",IF(H12="","평가 미완료",IF(H12&gt;=80,"승인 권고",IF(H12&gt;=70,"조건부 승인 권고","미승인 권고"))))</f>
        <v/>
      </c>
      <c r="K12" s="4" t="inlineStr"/>
      <c r="L12" s="4" t="inlineStr"/>
      <c r="M12" s="4" t="inlineStr"/>
      <c r="N12" s="4" t="inlineStr"/>
      <c r="O12" s="4" t="inlineStr"/>
    </row>
    <row r="13">
      <c r="A13" s="2" t="inlineStr">
        <is>
          <t>SE-010</t>
        </is>
      </c>
      <c r="B13" s="2" t="inlineStr">
        <is>
          <t>SUP-010</t>
        </is>
      </c>
      <c r="C13" s="2" t="inlineStr"/>
      <c r="D13" s="2" t="inlineStr">
        <is>
          <t>신규/정기/특별</t>
        </is>
      </c>
      <c r="E13" s="2" t="inlineStr"/>
      <c r="F13" s="2">
        <f>COUNTIFS(상세평가!$A:$A,A13,상세평가!$H:$H,"&gt;=1")</f>
        <v/>
      </c>
      <c r="G13" s="2" t="inlineStr">
        <is>
          <t>N</t>
        </is>
      </c>
      <c r="H13" s="8">
        <f>IF(F13&lt;19,"",ROUND(SUMIF(상세평가!$A:$A,A13,상세평가!$I:$I),2))</f>
        <v/>
      </c>
      <c r="I13" s="2">
        <f>IF(H13="","",IF(H13&gt;=90,"A",IF(H13&gt;=80,"B",IF(H13&gt;=70,"C","D"))))</f>
        <v/>
      </c>
      <c r="J13" s="2">
        <f>IF(G13="Y","미승인 권고",IF(H13="","평가 미완료",IF(H13&gt;=80,"승인 권고",IF(H13&gt;=70,"조건부 승인 권고","미승인 권고"))))</f>
        <v/>
      </c>
      <c r="K13" s="2" t="inlineStr"/>
      <c r="L13" s="2" t="inlineStr"/>
      <c r="M13" s="2" t="inlineStr"/>
      <c r="N13" s="2" t="inlineStr"/>
      <c r="O13" s="2" t="inlineStr"/>
    </row>
  </sheetData>
  <autoFilter ref="A3:O13"/>
  <mergeCells count="2">
    <mergeCell ref="A1:O1"/>
    <mergeCell ref="A2:O2"/>
  </mergeCells>
  <conditionalFormatting sqref="H4:H13">
    <cfRule type="colorScale" priority="1">
      <colorScale>
        <cfvo type="num" val="0"/>
        <cfvo type="num" val="80"/>
        <cfvo type="num" val="100"/>
        <color rgb="00FECACA"/>
        <color rgb="00FEF3C7"/>
        <color rgb="00BBF7D0"/>
      </colorScale>
    </cfRule>
  </conditionalFormatting>
  <dataValidations count="3">
    <dataValidation sqref="D4:D13" showDropDown="0" showInputMessage="0" showErrorMessage="0" allowBlank="1" type="list">
      <formula1>"신규,정기,특별"</formula1>
    </dataValidation>
    <dataValidation sqref="G4:G13" showDropDown="0" showInputMessage="0" showErrorMessage="0" allowBlank="1" type="list">
      <formula1>"Y,N"</formula1>
    </dataValidation>
    <dataValidation sqref="K4:K13" showDropDown="0" showInputMessage="0" showErrorMessage="0" allowBlank="1" type="list">
      <formula1>"승인,조건부 승인,미승인,보류"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1" customWidth="1" min="2" max="2"/>
    <col width="10" customWidth="1" min="3" max="3"/>
    <col width="12" customWidth="1" min="4" max="4"/>
    <col width="10" customWidth="1" min="5" max="5"/>
    <col width="24" customWidth="1" min="6" max="6"/>
    <col width="11" customWidth="1" min="7" max="7"/>
    <col width="12" customWidth="1" min="8" max="8"/>
    <col width="24" customWidth="1" min="9" max="9"/>
    <col width="10" customWidth="1" min="10" max="10"/>
    <col width="11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</cols>
  <sheetData>
    <row r="1">
      <c r="A1" s="1" t="inlineStr">
        <is>
          <t>월별 공급업체 품질·납기 성과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6" t="n"/>
    </row>
    <row r="3">
      <c r="A3" s="3" t="inlineStr">
        <is>
          <t>월</t>
        </is>
      </c>
      <c r="B3" s="3" t="inlineStr">
        <is>
          <t>공급업체ID</t>
        </is>
      </c>
      <c r="C3" s="3" t="inlineStr">
        <is>
          <t>공급업체명</t>
        </is>
      </c>
      <c r="D3" s="3" t="inlineStr">
        <is>
          <t>입고/납품 건수</t>
        </is>
      </c>
      <c r="E3" s="3" t="inlineStr">
        <is>
          <t>부적합 건수</t>
        </is>
      </c>
      <c r="F3" s="3" t="inlineStr">
        <is>
          <t>부적합률</t>
        </is>
      </c>
      <c r="G3" s="3" t="inlineStr">
        <is>
          <t>총 납기 건수</t>
        </is>
      </c>
      <c r="H3" s="3" t="inlineStr">
        <is>
          <t>정시 납기 건수</t>
        </is>
      </c>
      <c r="I3" s="3" t="inlineStr">
        <is>
          <t>납기준수율</t>
        </is>
      </c>
      <c r="J3" s="3" t="inlineStr">
        <is>
          <t>반품/클레임</t>
        </is>
      </c>
      <c r="K3" s="3" t="inlineStr">
        <is>
          <t>평균 회신시간</t>
        </is>
      </c>
      <c r="L3" s="3" t="inlineStr">
        <is>
          <t>중대이슈</t>
        </is>
      </c>
      <c r="M3" s="3" t="inlineStr">
        <is>
          <t>성과판정</t>
        </is>
      </c>
      <c r="N3" s="3" t="inlineStr">
        <is>
          <t>재평가 필요</t>
        </is>
      </c>
      <c r="O3" s="3" t="inlineStr">
        <is>
          <t>담당자</t>
        </is>
      </c>
      <c r="P3" s="3" t="inlineStr">
        <is>
          <t>조치/비고</t>
        </is>
      </c>
    </row>
    <row r="4">
      <c r="A4" s="4" t="inlineStr">
        <is>
          <t>20XX-01</t>
        </is>
      </c>
      <c r="B4" s="4" t="inlineStr">
        <is>
          <t>SUP-001</t>
        </is>
      </c>
      <c r="C4" s="4" t="inlineStr"/>
      <c r="D4" s="4" t="inlineStr"/>
      <c r="E4" s="4" t="inlineStr"/>
      <c r="F4" s="9">
        <f>IFERROR(E4/D4,"")</f>
        <v/>
      </c>
      <c r="G4" s="4" t="inlineStr"/>
      <c r="H4" s="4" t="inlineStr"/>
      <c r="I4" s="9">
        <f>IFERROR(H4/G4,"")</f>
        <v/>
      </c>
      <c r="J4" s="4" t="inlineStr"/>
      <c r="K4" s="4" t="inlineStr"/>
      <c r="L4" s="4" t="inlineStr"/>
      <c r="M4" s="4" t="inlineStr"/>
      <c r="N4" s="4" t="inlineStr"/>
      <c r="O4" s="4" t="inlineStr"/>
      <c r="P4" s="4" t="inlineStr"/>
    </row>
    <row r="5">
      <c r="A5" s="2" t="inlineStr">
        <is>
          <t>20XX-02</t>
        </is>
      </c>
      <c r="B5" s="2" t="inlineStr">
        <is>
          <t>SUP-001</t>
        </is>
      </c>
      <c r="C5" s="2" t="inlineStr"/>
      <c r="D5" s="2" t="inlineStr"/>
      <c r="E5" s="2" t="inlineStr"/>
      <c r="F5" s="10">
        <f>IFERROR(E5/D5,"")</f>
        <v/>
      </c>
      <c r="G5" s="2" t="inlineStr"/>
      <c r="H5" s="2" t="inlineStr"/>
      <c r="I5" s="10">
        <f>IFERROR(H5/G5,"")</f>
        <v/>
      </c>
      <c r="J5" s="2" t="inlineStr"/>
      <c r="K5" s="2" t="inlineStr"/>
      <c r="L5" s="2" t="inlineStr"/>
      <c r="M5" s="2" t="inlineStr"/>
      <c r="N5" s="2" t="inlineStr"/>
      <c r="O5" s="2" t="inlineStr"/>
      <c r="P5" s="2" t="inlineStr"/>
    </row>
    <row r="6">
      <c r="A6" s="4" t="inlineStr">
        <is>
          <t>20XX-03</t>
        </is>
      </c>
      <c r="B6" s="4" t="inlineStr">
        <is>
          <t>SUP-001</t>
        </is>
      </c>
      <c r="C6" s="4" t="inlineStr"/>
      <c r="D6" s="4" t="inlineStr"/>
      <c r="E6" s="4" t="inlineStr"/>
      <c r="F6" s="9">
        <f>IFERROR(E6/D6,"")</f>
        <v/>
      </c>
      <c r="G6" s="4" t="inlineStr"/>
      <c r="H6" s="4" t="inlineStr"/>
      <c r="I6" s="9">
        <f>IFERROR(H6/G6,"")</f>
        <v/>
      </c>
      <c r="J6" s="4" t="inlineStr"/>
      <c r="K6" s="4" t="inlineStr"/>
      <c r="L6" s="4" t="inlineStr"/>
      <c r="M6" s="4" t="inlineStr"/>
      <c r="N6" s="4" t="inlineStr"/>
      <c r="O6" s="4" t="inlineStr"/>
      <c r="P6" s="4" t="inlineStr"/>
    </row>
    <row r="7">
      <c r="A7" s="2" t="inlineStr">
        <is>
          <t>20XX-04</t>
        </is>
      </c>
      <c r="B7" s="2" t="inlineStr">
        <is>
          <t>SUP-001</t>
        </is>
      </c>
      <c r="C7" s="2" t="inlineStr"/>
      <c r="D7" s="2" t="inlineStr"/>
      <c r="E7" s="2" t="inlineStr"/>
      <c r="F7" s="10">
        <f>IFERROR(E7/D7,"")</f>
        <v/>
      </c>
      <c r="G7" s="2" t="inlineStr"/>
      <c r="H7" s="2" t="inlineStr"/>
      <c r="I7" s="10">
        <f>IFERROR(H7/G7,"")</f>
        <v/>
      </c>
      <c r="J7" s="2" t="inlineStr"/>
      <c r="K7" s="2" t="inlineStr"/>
      <c r="L7" s="2" t="inlineStr"/>
      <c r="M7" s="2" t="inlineStr"/>
      <c r="N7" s="2" t="inlineStr"/>
      <c r="O7" s="2" t="inlineStr"/>
      <c r="P7" s="2" t="inlineStr"/>
    </row>
    <row r="8">
      <c r="A8" s="4" t="inlineStr">
        <is>
          <t>20XX-05</t>
        </is>
      </c>
      <c r="B8" s="4" t="inlineStr">
        <is>
          <t>SUP-001</t>
        </is>
      </c>
      <c r="C8" s="4" t="inlineStr"/>
      <c r="D8" s="4" t="inlineStr"/>
      <c r="E8" s="4" t="inlineStr"/>
      <c r="F8" s="9">
        <f>IFERROR(E8/D8,"")</f>
        <v/>
      </c>
      <c r="G8" s="4" t="inlineStr"/>
      <c r="H8" s="4" t="inlineStr"/>
      <c r="I8" s="9">
        <f>IFERROR(H8/G8,"")</f>
        <v/>
      </c>
      <c r="J8" s="4" t="inlineStr"/>
      <c r="K8" s="4" t="inlineStr"/>
      <c r="L8" s="4" t="inlineStr"/>
      <c r="M8" s="4" t="inlineStr"/>
      <c r="N8" s="4" t="inlineStr"/>
      <c r="O8" s="4" t="inlineStr"/>
      <c r="P8" s="4" t="inlineStr"/>
    </row>
    <row r="9">
      <c r="A9" s="2" t="inlineStr">
        <is>
          <t>20XX-06</t>
        </is>
      </c>
      <c r="B9" s="2" t="inlineStr">
        <is>
          <t>SUP-001</t>
        </is>
      </c>
      <c r="C9" s="2" t="inlineStr"/>
      <c r="D9" s="2" t="inlineStr"/>
      <c r="E9" s="2" t="inlineStr"/>
      <c r="F9" s="10">
        <f>IFERROR(E9/D9,"")</f>
        <v/>
      </c>
      <c r="G9" s="2" t="inlineStr"/>
      <c r="H9" s="2" t="inlineStr"/>
      <c r="I9" s="10">
        <f>IFERROR(H9/G9,"")</f>
        <v/>
      </c>
      <c r="J9" s="2" t="inlineStr"/>
      <c r="K9" s="2" t="inlineStr"/>
      <c r="L9" s="2" t="inlineStr"/>
      <c r="M9" s="2" t="inlineStr"/>
      <c r="N9" s="2" t="inlineStr"/>
      <c r="O9" s="2" t="inlineStr"/>
      <c r="P9" s="2" t="inlineStr"/>
    </row>
    <row r="10">
      <c r="A10" s="4" t="inlineStr">
        <is>
          <t>20XX-07</t>
        </is>
      </c>
      <c r="B10" s="4" t="inlineStr">
        <is>
          <t>SUP-001</t>
        </is>
      </c>
      <c r="C10" s="4" t="inlineStr"/>
      <c r="D10" s="4" t="inlineStr"/>
      <c r="E10" s="4" t="inlineStr"/>
      <c r="F10" s="9">
        <f>IFERROR(E10/D10,"")</f>
        <v/>
      </c>
      <c r="G10" s="4" t="inlineStr"/>
      <c r="H10" s="4" t="inlineStr"/>
      <c r="I10" s="9">
        <f>IFERROR(H10/G10,"")</f>
        <v/>
      </c>
      <c r="J10" s="4" t="inlineStr"/>
      <c r="K10" s="4" t="inlineStr"/>
      <c r="L10" s="4" t="inlineStr"/>
      <c r="M10" s="4" t="inlineStr"/>
      <c r="N10" s="4" t="inlineStr"/>
      <c r="O10" s="4" t="inlineStr"/>
      <c r="P10" s="4" t="inlineStr"/>
    </row>
    <row r="11">
      <c r="A11" s="2" t="inlineStr">
        <is>
          <t>20XX-08</t>
        </is>
      </c>
      <c r="B11" s="2" t="inlineStr">
        <is>
          <t>SUP-001</t>
        </is>
      </c>
      <c r="C11" s="2" t="inlineStr"/>
      <c r="D11" s="2" t="inlineStr"/>
      <c r="E11" s="2" t="inlineStr"/>
      <c r="F11" s="10">
        <f>IFERROR(E11/D11,"")</f>
        <v/>
      </c>
      <c r="G11" s="2" t="inlineStr"/>
      <c r="H11" s="2" t="inlineStr"/>
      <c r="I11" s="10">
        <f>IFERROR(H11/G11,"")</f>
        <v/>
      </c>
      <c r="J11" s="2" t="inlineStr"/>
      <c r="K11" s="2" t="inlineStr"/>
      <c r="L11" s="2" t="inlineStr"/>
      <c r="M11" s="2" t="inlineStr"/>
      <c r="N11" s="2" t="inlineStr"/>
      <c r="O11" s="2" t="inlineStr"/>
      <c r="P11" s="2" t="inlineStr"/>
    </row>
    <row r="12">
      <c r="A12" s="4" t="inlineStr">
        <is>
          <t>20XX-09</t>
        </is>
      </c>
      <c r="B12" s="4" t="inlineStr">
        <is>
          <t>SUP-001</t>
        </is>
      </c>
      <c r="C12" s="4" t="inlineStr"/>
      <c r="D12" s="4" t="inlineStr"/>
      <c r="E12" s="4" t="inlineStr"/>
      <c r="F12" s="9">
        <f>IFERROR(E12/D12,"")</f>
        <v/>
      </c>
      <c r="G12" s="4" t="inlineStr"/>
      <c r="H12" s="4" t="inlineStr"/>
      <c r="I12" s="9">
        <f>IFERROR(H12/G12,"")</f>
        <v/>
      </c>
      <c r="J12" s="4" t="inlineStr"/>
      <c r="K12" s="4" t="inlineStr"/>
      <c r="L12" s="4" t="inlineStr"/>
      <c r="M12" s="4" t="inlineStr"/>
      <c r="N12" s="4" t="inlineStr"/>
      <c r="O12" s="4" t="inlineStr"/>
      <c r="P12" s="4" t="inlineStr"/>
    </row>
    <row r="13">
      <c r="A13" s="2" t="inlineStr">
        <is>
          <t>20XX-10</t>
        </is>
      </c>
      <c r="B13" s="2" t="inlineStr">
        <is>
          <t>SUP-001</t>
        </is>
      </c>
      <c r="C13" s="2" t="inlineStr"/>
      <c r="D13" s="2" t="inlineStr"/>
      <c r="E13" s="2" t="inlineStr"/>
      <c r="F13" s="10">
        <f>IFERROR(E13/D13,"")</f>
        <v/>
      </c>
      <c r="G13" s="2" t="inlineStr"/>
      <c r="H13" s="2" t="inlineStr"/>
      <c r="I13" s="10">
        <f>IFERROR(H13/G13,"")</f>
        <v/>
      </c>
      <c r="J13" s="2" t="inlineStr"/>
      <c r="K13" s="2" t="inlineStr"/>
      <c r="L13" s="2" t="inlineStr"/>
      <c r="M13" s="2" t="inlineStr"/>
      <c r="N13" s="2" t="inlineStr"/>
      <c r="O13" s="2" t="inlineStr"/>
      <c r="P13" s="2" t="inlineStr"/>
    </row>
    <row r="14">
      <c r="A14" s="4" t="inlineStr">
        <is>
          <t>20XX-11</t>
        </is>
      </c>
      <c r="B14" s="4" t="inlineStr">
        <is>
          <t>SUP-001</t>
        </is>
      </c>
      <c r="C14" s="4" t="inlineStr"/>
      <c r="D14" s="4" t="inlineStr"/>
      <c r="E14" s="4" t="inlineStr"/>
      <c r="F14" s="9">
        <f>IFERROR(E14/D14,"")</f>
        <v/>
      </c>
      <c r="G14" s="4" t="inlineStr"/>
      <c r="H14" s="4" t="inlineStr"/>
      <c r="I14" s="9">
        <f>IFERROR(H14/G14,"")</f>
        <v/>
      </c>
      <c r="J14" s="4" t="inlineStr"/>
      <c r="K14" s="4" t="inlineStr"/>
      <c r="L14" s="4" t="inlineStr"/>
      <c r="M14" s="4" t="inlineStr"/>
      <c r="N14" s="4" t="inlineStr"/>
      <c r="O14" s="4" t="inlineStr"/>
      <c r="P14" s="4" t="inlineStr"/>
    </row>
    <row r="15">
      <c r="A15" s="2" t="inlineStr">
        <is>
          <t>20XX-12</t>
        </is>
      </c>
      <c r="B15" s="2" t="inlineStr">
        <is>
          <t>SUP-001</t>
        </is>
      </c>
      <c r="C15" s="2" t="inlineStr"/>
      <c r="D15" s="2" t="inlineStr"/>
      <c r="E15" s="2" t="inlineStr"/>
      <c r="F15" s="10">
        <f>IFERROR(E15/D15,"")</f>
        <v/>
      </c>
      <c r="G15" s="2" t="inlineStr"/>
      <c r="H15" s="2" t="inlineStr"/>
      <c r="I15" s="10">
        <f>IFERROR(H15/G15,"")</f>
        <v/>
      </c>
      <c r="J15" s="2" t="inlineStr"/>
      <c r="K15" s="2" t="inlineStr"/>
      <c r="L15" s="2" t="inlineStr"/>
      <c r="M15" s="2" t="inlineStr"/>
      <c r="N15" s="2" t="inlineStr"/>
      <c r="O15" s="2" t="inlineStr"/>
      <c r="P15" s="2" t="inlineStr"/>
    </row>
    <row r="16">
      <c r="A16" s="4" t="inlineStr"/>
      <c r="B16" s="4" t="inlineStr"/>
      <c r="C16" s="4" t="inlineStr"/>
      <c r="D16" s="4" t="inlineStr"/>
      <c r="E16" s="4" t="inlineStr"/>
      <c r="F16" s="9">
        <f>IFERROR(E16/D16,"")</f>
        <v/>
      </c>
      <c r="G16" s="4" t="inlineStr"/>
      <c r="H16" s="4" t="inlineStr"/>
      <c r="I16" s="9">
        <f>IFERROR(H16/G16,"")</f>
        <v/>
      </c>
      <c r="J16" s="4" t="inlineStr"/>
      <c r="K16" s="4" t="inlineStr"/>
      <c r="L16" s="4" t="inlineStr"/>
      <c r="M16" s="4" t="inlineStr"/>
      <c r="N16" s="4" t="inlineStr"/>
      <c r="O16" s="4" t="inlineStr"/>
      <c r="P16" s="4" t="inlineStr"/>
    </row>
    <row r="17">
      <c r="A17" s="2" t="inlineStr"/>
      <c r="B17" s="2" t="inlineStr"/>
      <c r="C17" s="2" t="inlineStr"/>
      <c r="D17" s="2" t="inlineStr"/>
      <c r="E17" s="2" t="inlineStr"/>
      <c r="F17" s="10">
        <f>IFERROR(E17/D17,"")</f>
        <v/>
      </c>
      <c r="G17" s="2" t="inlineStr"/>
      <c r="H17" s="2" t="inlineStr"/>
      <c r="I17" s="10">
        <f>IFERROR(H17/G17,"")</f>
        <v/>
      </c>
      <c r="J17" s="2" t="inlineStr"/>
      <c r="K17" s="2" t="inlineStr"/>
      <c r="L17" s="2" t="inlineStr"/>
      <c r="M17" s="2" t="inlineStr"/>
      <c r="N17" s="2" t="inlineStr"/>
      <c r="O17" s="2" t="inlineStr"/>
      <c r="P17" s="2" t="inlineStr"/>
    </row>
    <row r="18">
      <c r="A18" s="4" t="inlineStr"/>
      <c r="B18" s="4" t="inlineStr"/>
      <c r="C18" s="4" t="inlineStr"/>
      <c r="D18" s="4" t="inlineStr"/>
      <c r="E18" s="4" t="inlineStr"/>
      <c r="F18" s="9">
        <f>IFERROR(E18/D18,"")</f>
        <v/>
      </c>
      <c r="G18" s="4" t="inlineStr"/>
      <c r="H18" s="4" t="inlineStr"/>
      <c r="I18" s="9">
        <f>IFERROR(H18/G18,"")</f>
        <v/>
      </c>
      <c r="J18" s="4" t="inlineStr"/>
      <c r="K18" s="4" t="inlineStr"/>
      <c r="L18" s="4" t="inlineStr"/>
      <c r="M18" s="4" t="inlineStr"/>
      <c r="N18" s="4" t="inlineStr"/>
      <c r="O18" s="4" t="inlineStr"/>
      <c r="P18" s="4" t="inlineStr"/>
    </row>
    <row r="19">
      <c r="A19" s="2" t="inlineStr"/>
      <c r="B19" s="2" t="inlineStr"/>
      <c r="C19" s="2" t="inlineStr"/>
      <c r="D19" s="2" t="inlineStr"/>
      <c r="E19" s="2" t="inlineStr"/>
      <c r="F19" s="10">
        <f>IFERROR(E19/D19,"")</f>
        <v/>
      </c>
      <c r="G19" s="2" t="inlineStr"/>
      <c r="H19" s="2" t="inlineStr"/>
      <c r="I19" s="10">
        <f>IFERROR(H19/G19,"")</f>
        <v/>
      </c>
      <c r="J19" s="2" t="inlineStr"/>
      <c r="K19" s="2" t="inlineStr"/>
      <c r="L19" s="2" t="inlineStr"/>
      <c r="M19" s="2" t="inlineStr"/>
      <c r="N19" s="2" t="inlineStr"/>
      <c r="O19" s="2" t="inlineStr"/>
      <c r="P19" s="2" t="inlineStr"/>
    </row>
    <row r="20">
      <c r="A20" s="4" t="inlineStr"/>
      <c r="B20" s="4" t="inlineStr"/>
      <c r="C20" s="4" t="inlineStr"/>
      <c r="D20" s="4" t="inlineStr"/>
      <c r="E20" s="4" t="inlineStr"/>
      <c r="F20" s="9">
        <f>IFERROR(E20/D20,"")</f>
        <v/>
      </c>
      <c r="G20" s="4" t="inlineStr"/>
      <c r="H20" s="4" t="inlineStr"/>
      <c r="I20" s="9">
        <f>IFERROR(H20/G20,"")</f>
        <v/>
      </c>
      <c r="J20" s="4" t="inlineStr"/>
      <c r="K20" s="4" t="inlineStr"/>
      <c r="L20" s="4" t="inlineStr"/>
      <c r="M20" s="4" t="inlineStr"/>
      <c r="N20" s="4" t="inlineStr"/>
      <c r="O20" s="4" t="inlineStr"/>
      <c r="P20" s="4" t="inlineStr"/>
    </row>
    <row r="21">
      <c r="A21" s="2" t="inlineStr"/>
      <c r="B21" s="2" t="inlineStr"/>
      <c r="C21" s="2" t="inlineStr"/>
      <c r="D21" s="2" t="inlineStr"/>
      <c r="E21" s="2" t="inlineStr"/>
      <c r="F21" s="10">
        <f>IFERROR(E21/D21,"")</f>
        <v/>
      </c>
      <c r="G21" s="2" t="inlineStr"/>
      <c r="H21" s="2" t="inlineStr"/>
      <c r="I21" s="10">
        <f>IFERROR(H21/G21,"")</f>
        <v/>
      </c>
      <c r="J21" s="2" t="inlineStr"/>
      <c r="K21" s="2" t="inlineStr"/>
      <c r="L21" s="2" t="inlineStr"/>
      <c r="M21" s="2" t="inlineStr"/>
      <c r="N21" s="2" t="inlineStr"/>
      <c r="O21" s="2" t="inlineStr"/>
      <c r="P21" s="2" t="inlineStr"/>
    </row>
    <row r="22">
      <c r="A22" s="4" t="inlineStr"/>
      <c r="B22" s="4" t="inlineStr"/>
      <c r="C22" s="4" t="inlineStr"/>
      <c r="D22" s="4" t="inlineStr"/>
      <c r="E22" s="4" t="inlineStr"/>
      <c r="F22" s="9">
        <f>IFERROR(E22/D22,"")</f>
        <v/>
      </c>
      <c r="G22" s="4" t="inlineStr"/>
      <c r="H22" s="4" t="inlineStr"/>
      <c r="I22" s="9">
        <f>IFERROR(H22/G22,"")</f>
        <v/>
      </c>
      <c r="J22" s="4" t="inlineStr"/>
      <c r="K22" s="4" t="inlineStr"/>
      <c r="L22" s="4" t="inlineStr"/>
      <c r="M22" s="4" t="inlineStr"/>
      <c r="N22" s="4" t="inlineStr"/>
      <c r="O22" s="4" t="inlineStr"/>
      <c r="P22" s="4" t="inlineStr"/>
    </row>
    <row r="23">
      <c r="A23" s="2" t="inlineStr"/>
      <c r="B23" s="2" t="inlineStr"/>
      <c r="C23" s="2" t="inlineStr"/>
      <c r="D23" s="2" t="inlineStr"/>
      <c r="E23" s="2" t="inlineStr"/>
      <c r="F23" s="10">
        <f>IFERROR(E23/D23,"")</f>
        <v/>
      </c>
      <c r="G23" s="2" t="inlineStr"/>
      <c r="H23" s="2" t="inlineStr"/>
      <c r="I23" s="10">
        <f>IFERROR(H23/G23,"")</f>
        <v/>
      </c>
      <c r="J23" s="2" t="inlineStr"/>
      <c r="K23" s="2" t="inlineStr"/>
      <c r="L23" s="2" t="inlineStr"/>
      <c r="M23" s="2" t="inlineStr"/>
      <c r="N23" s="2" t="inlineStr"/>
      <c r="O23" s="2" t="inlineStr"/>
      <c r="P23" s="2" t="inlineStr"/>
    </row>
    <row r="24">
      <c r="A24" s="4" t="inlineStr"/>
      <c r="B24" s="4" t="inlineStr"/>
      <c r="C24" s="4" t="inlineStr"/>
      <c r="D24" s="4" t="inlineStr"/>
      <c r="E24" s="4" t="inlineStr"/>
      <c r="F24" s="9">
        <f>IFERROR(E24/D24,"")</f>
        <v/>
      </c>
      <c r="G24" s="4" t="inlineStr"/>
      <c r="H24" s="4" t="inlineStr"/>
      <c r="I24" s="9">
        <f>IFERROR(H24/G24,"")</f>
        <v/>
      </c>
      <c r="J24" s="4" t="inlineStr"/>
      <c r="K24" s="4" t="inlineStr"/>
      <c r="L24" s="4" t="inlineStr"/>
      <c r="M24" s="4" t="inlineStr"/>
      <c r="N24" s="4" t="inlineStr"/>
      <c r="O24" s="4" t="inlineStr"/>
      <c r="P24" s="4" t="inlineStr"/>
    </row>
    <row r="25">
      <c r="A25" s="2" t="inlineStr"/>
      <c r="B25" s="2" t="inlineStr"/>
      <c r="C25" s="2" t="inlineStr"/>
      <c r="D25" s="2" t="inlineStr"/>
      <c r="E25" s="2" t="inlineStr"/>
      <c r="F25" s="10">
        <f>IFERROR(E25/D25,"")</f>
        <v/>
      </c>
      <c r="G25" s="2" t="inlineStr"/>
      <c r="H25" s="2" t="inlineStr"/>
      <c r="I25" s="10">
        <f>IFERROR(H25/G25,"")</f>
        <v/>
      </c>
      <c r="J25" s="2" t="inlineStr"/>
      <c r="K25" s="2" t="inlineStr"/>
      <c r="L25" s="2" t="inlineStr"/>
      <c r="M25" s="2" t="inlineStr"/>
      <c r="N25" s="2" t="inlineStr"/>
      <c r="O25" s="2" t="inlineStr"/>
      <c r="P25" s="2" t="inlineStr"/>
    </row>
    <row r="26">
      <c r="A26" s="4" t="inlineStr"/>
      <c r="B26" s="4" t="inlineStr"/>
      <c r="C26" s="4" t="inlineStr"/>
      <c r="D26" s="4" t="inlineStr"/>
      <c r="E26" s="4" t="inlineStr"/>
      <c r="F26" s="9">
        <f>IFERROR(E26/D26,"")</f>
        <v/>
      </c>
      <c r="G26" s="4" t="inlineStr"/>
      <c r="H26" s="4" t="inlineStr"/>
      <c r="I26" s="9">
        <f>IFERROR(H26/G26,"")</f>
        <v/>
      </c>
      <c r="J26" s="4" t="inlineStr"/>
      <c r="K26" s="4" t="inlineStr"/>
      <c r="L26" s="4" t="inlineStr"/>
      <c r="M26" s="4" t="inlineStr"/>
      <c r="N26" s="4" t="inlineStr"/>
      <c r="O26" s="4" t="inlineStr"/>
      <c r="P26" s="4" t="inlineStr"/>
    </row>
    <row r="27">
      <c r="A27" s="2" t="inlineStr"/>
      <c r="B27" s="2" t="inlineStr"/>
      <c r="C27" s="2" t="inlineStr"/>
      <c r="D27" s="2" t="inlineStr"/>
      <c r="E27" s="2" t="inlineStr"/>
      <c r="F27" s="10">
        <f>IFERROR(E27/D27,"")</f>
        <v/>
      </c>
      <c r="G27" s="2" t="inlineStr"/>
      <c r="H27" s="2" t="inlineStr"/>
      <c r="I27" s="10">
        <f>IFERROR(H27/G27,"")</f>
        <v/>
      </c>
      <c r="J27" s="2" t="inlineStr"/>
      <c r="K27" s="2" t="inlineStr"/>
      <c r="L27" s="2" t="inlineStr"/>
      <c r="M27" s="2" t="inlineStr"/>
      <c r="N27" s="2" t="inlineStr"/>
      <c r="O27" s="2" t="inlineStr"/>
      <c r="P27" s="2" t="inlineStr"/>
    </row>
    <row r="28">
      <c r="A28" s="4" t="inlineStr"/>
      <c r="B28" s="4" t="inlineStr"/>
      <c r="C28" s="4" t="inlineStr"/>
      <c r="D28" s="4" t="inlineStr"/>
      <c r="E28" s="4" t="inlineStr"/>
      <c r="F28" s="9">
        <f>IFERROR(E28/D28,"")</f>
        <v/>
      </c>
      <c r="G28" s="4" t="inlineStr"/>
      <c r="H28" s="4" t="inlineStr"/>
      <c r="I28" s="9">
        <f>IFERROR(H28/G28,"")</f>
        <v/>
      </c>
      <c r="J28" s="4" t="inlineStr"/>
      <c r="K28" s="4" t="inlineStr"/>
      <c r="L28" s="4" t="inlineStr"/>
      <c r="M28" s="4" t="inlineStr"/>
      <c r="N28" s="4" t="inlineStr"/>
      <c r="O28" s="4" t="inlineStr"/>
      <c r="P28" s="4" t="inlineStr"/>
    </row>
    <row r="29">
      <c r="A29" s="2" t="inlineStr"/>
      <c r="B29" s="2" t="inlineStr"/>
      <c r="C29" s="2" t="inlineStr"/>
      <c r="D29" s="2" t="inlineStr"/>
      <c r="E29" s="2" t="inlineStr"/>
      <c r="F29" s="10">
        <f>IFERROR(E29/D29,"")</f>
        <v/>
      </c>
      <c r="G29" s="2" t="inlineStr"/>
      <c r="H29" s="2" t="inlineStr"/>
      <c r="I29" s="10">
        <f>IFERROR(H29/G29,"")</f>
        <v/>
      </c>
      <c r="J29" s="2" t="inlineStr"/>
      <c r="K29" s="2" t="inlineStr"/>
      <c r="L29" s="2" t="inlineStr"/>
      <c r="M29" s="2" t="inlineStr"/>
      <c r="N29" s="2" t="inlineStr"/>
      <c r="O29" s="2" t="inlineStr"/>
      <c r="P29" s="2" t="inlineStr"/>
    </row>
    <row r="30">
      <c r="A30" s="4" t="inlineStr"/>
      <c r="B30" s="4" t="inlineStr"/>
      <c r="C30" s="4" t="inlineStr"/>
      <c r="D30" s="4" t="inlineStr"/>
      <c r="E30" s="4" t="inlineStr"/>
      <c r="F30" s="9">
        <f>IFERROR(E30/D30,"")</f>
        <v/>
      </c>
      <c r="G30" s="4" t="inlineStr"/>
      <c r="H30" s="4" t="inlineStr"/>
      <c r="I30" s="9">
        <f>IFERROR(H30/G30,"")</f>
        <v/>
      </c>
      <c r="J30" s="4" t="inlineStr"/>
      <c r="K30" s="4" t="inlineStr"/>
      <c r="L30" s="4" t="inlineStr"/>
      <c r="M30" s="4" t="inlineStr"/>
      <c r="N30" s="4" t="inlineStr"/>
      <c r="O30" s="4" t="inlineStr"/>
      <c r="P30" s="4" t="inlineStr"/>
    </row>
    <row r="31">
      <c r="A31" s="2" t="inlineStr"/>
      <c r="B31" s="2" t="inlineStr"/>
      <c r="C31" s="2" t="inlineStr"/>
      <c r="D31" s="2" t="inlineStr"/>
      <c r="E31" s="2" t="inlineStr"/>
      <c r="F31" s="10">
        <f>IFERROR(E31/D31,"")</f>
        <v/>
      </c>
      <c r="G31" s="2" t="inlineStr"/>
      <c r="H31" s="2" t="inlineStr"/>
      <c r="I31" s="10">
        <f>IFERROR(H31/G31,"")</f>
        <v/>
      </c>
      <c r="J31" s="2" t="inlineStr"/>
      <c r="K31" s="2" t="inlineStr"/>
      <c r="L31" s="2" t="inlineStr"/>
      <c r="M31" s="2" t="inlineStr"/>
      <c r="N31" s="2" t="inlineStr"/>
      <c r="O31" s="2" t="inlineStr"/>
      <c r="P31" s="2" t="inlineStr"/>
    </row>
    <row r="32">
      <c r="A32" s="4" t="inlineStr"/>
      <c r="B32" s="4" t="inlineStr"/>
      <c r="C32" s="4" t="inlineStr"/>
      <c r="D32" s="4" t="inlineStr"/>
      <c r="E32" s="4" t="inlineStr"/>
      <c r="F32" s="9">
        <f>IFERROR(E32/D32,"")</f>
        <v/>
      </c>
      <c r="G32" s="4" t="inlineStr"/>
      <c r="H32" s="4" t="inlineStr"/>
      <c r="I32" s="9">
        <f>IFERROR(H32/G32,"")</f>
        <v/>
      </c>
      <c r="J32" s="4" t="inlineStr"/>
      <c r="K32" s="4" t="inlineStr"/>
      <c r="L32" s="4" t="inlineStr"/>
      <c r="M32" s="4" t="inlineStr"/>
      <c r="N32" s="4" t="inlineStr"/>
      <c r="O32" s="4" t="inlineStr"/>
      <c r="P32" s="4" t="inlineStr"/>
    </row>
    <row r="33">
      <c r="A33" s="2" t="inlineStr"/>
      <c r="B33" s="2" t="inlineStr"/>
      <c r="C33" s="2" t="inlineStr"/>
      <c r="D33" s="2" t="inlineStr"/>
      <c r="E33" s="2" t="inlineStr"/>
      <c r="F33" s="10">
        <f>IFERROR(E33/D33,"")</f>
        <v/>
      </c>
      <c r="G33" s="2" t="inlineStr"/>
      <c r="H33" s="2" t="inlineStr"/>
      <c r="I33" s="10">
        <f>IFERROR(H33/G33,"")</f>
        <v/>
      </c>
      <c r="J33" s="2" t="inlineStr"/>
      <c r="K33" s="2" t="inlineStr"/>
      <c r="L33" s="2" t="inlineStr"/>
      <c r="M33" s="2" t="inlineStr"/>
      <c r="N33" s="2" t="inlineStr"/>
      <c r="O33" s="2" t="inlineStr"/>
      <c r="P33" s="2" t="inlineStr"/>
    </row>
    <row r="34">
      <c r="A34" s="4" t="inlineStr"/>
      <c r="B34" s="4" t="inlineStr"/>
      <c r="C34" s="4" t="inlineStr"/>
      <c r="D34" s="4" t="inlineStr"/>
      <c r="E34" s="4" t="inlineStr"/>
      <c r="F34" s="9">
        <f>IFERROR(E34/D34,"")</f>
        <v/>
      </c>
      <c r="G34" s="4" t="inlineStr"/>
      <c r="H34" s="4" t="inlineStr"/>
      <c r="I34" s="9">
        <f>IFERROR(H34/G34,"")</f>
        <v/>
      </c>
      <c r="J34" s="4" t="inlineStr"/>
      <c r="K34" s="4" t="inlineStr"/>
      <c r="L34" s="4" t="inlineStr"/>
      <c r="M34" s="4" t="inlineStr"/>
      <c r="N34" s="4" t="inlineStr"/>
      <c r="O34" s="4" t="inlineStr"/>
      <c r="P34" s="4" t="inlineStr"/>
    </row>
    <row r="35">
      <c r="A35" s="2" t="inlineStr"/>
      <c r="B35" s="2" t="inlineStr"/>
      <c r="C35" s="2" t="inlineStr"/>
      <c r="D35" s="2" t="inlineStr"/>
      <c r="E35" s="2" t="inlineStr"/>
      <c r="F35" s="10">
        <f>IFERROR(E35/D35,"")</f>
        <v/>
      </c>
      <c r="G35" s="2" t="inlineStr"/>
      <c r="H35" s="2" t="inlineStr"/>
      <c r="I35" s="10">
        <f>IFERROR(H35/G35,"")</f>
        <v/>
      </c>
      <c r="J35" s="2" t="inlineStr"/>
      <c r="K35" s="2" t="inlineStr"/>
      <c r="L35" s="2" t="inlineStr"/>
      <c r="M35" s="2" t="inlineStr"/>
      <c r="N35" s="2" t="inlineStr"/>
      <c r="O35" s="2" t="inlineStr"/>
      <c r="P35" s="2" t="inlineStr"/>
    </row>
    <row r="36">
      <c r="A36" s="4" t="inlineStr"/>
      <c r="B36" s="4" t="inlineStr"/>
      <c r="C36" s="4" t="inlineStr"/>
      <c r="D36" s="4" t="inlineStr"/>
      <c r="E36" s="4" t="inlineStr"/>
      <c r="F36" s="9">
        <f>IFERROR(E36/D36,"")</f>
        <v/>
      </c>
      <c r="G36" s="4" t="inlineStr"/>
      <c r="H36" s="4" t="inlineStr"/>
      <c r="I36" s="9">
        <f>IFERROR(H36/G36,"")</f>
        <v/>
      </c>
      <c r="J36" s="4" t="inlineStr"/>
      <c r="K36" s="4" t="inlineStr"/>
      <c r="L36" s="4" t="inlineStr"/>
      <c r="M36" s="4" t="inlineStr"/>
      <c r="N36" s="4" t="inlineStr"/>
      <c r="O36" s="4" t="inlineStr"/>
      <c r="P36" s="4" t="inlineStr"/>
    </row>
    <row r="37">
      <c r="A37" s="2" t="inlineStr"/>
      <c r="B37" s="2" t="inlineStr"/>
      <c r="C37" s="2" t="inlineStr"/>
      <c r="D37" s="2" t="inlineStr"/>
      <c r="E37" s="2" t="inlineStr"/>
      <c r="F37" s="10">
        <f>IFERROR(E37/D37,"")</f>
        <v/>
      </c>
      <c r="G37" s="2" t="inlineStr"/>
      <c r="H37" s="2" t="inlineStr"/>
      <c r="I37" s="10">
        <f>IFERROR(H37/G37,"")</f>
        <v/>
      </c>
      <c r="J37" s="2" t="inlineStr"/>
      <c r="K37" s="2" t="inlineStr"/>
      <c r="L37" s="2" t="inlineStr"/>
      <c r="M37" s="2" t="inlineStr"/>
      <c r="N37" s="2" t="inlineStr"/>
      <c r="O37" s="2" t="inlineStr"/>
      <c r="P37" s="2" t="inlineStr"/>
    </row>
    <row r="38">
      <c r="A38" s="4" t="inlineStr"/>
      <c r="B38" s="4" t="inlineStr"/>
      <c r="C38" s="4" t="inlineStr"/>
      <c r="D38" s="4" t="inlineStr"/>
      <c r="E38" s="4" t="inlineStr"/>
      <c r="F38" s="9">
        <f>IFERROR(E38/D38,"")</f>
        <v/>
      </c>
      <c r="G38" s="4" t="inlineStr"/>
      <c r="H38" s="4" t="inlineStr"/>
      <c r="I38" s="9">
        <f>IFERROR(H38/G38,"")</f>
        <v/>
      </c>
      <c r="J38" s="4" t="inlineStr"/>
      <c r="K38" s="4" t="inlineStr"/>
      <c r="L38" s="4" t="inlineStr"/>
      <c r="M38" s="4" t="inlineStr"/>
      <c r="N38" s="4" t="inlineStr"/>
      <c r="O38" s="4" t="inlineStr"/>
      <c r="P38" s="4" t="inlineStr"/>
    </row>
    <row r="39">
      <c r="A39" s="2" t="inlineStr"/>
      <c r="B39" s="2" t="inlineStr"/>
      <c r="C39" s="2" t="inlineStr"/>
      <c r="D39" s="2" t="inlineStr"/>
      <c r="E39" s="2" t="inlineStr"/>
      <c r="F39" s="10">
        <f>IFERROR(E39/D39,"")</f>
        <v/>
      </c>
      <c r="G39" s="2" t="inlineStr"/>
      <c r="H39" s="2" t="inlineStr"/>
      <c r="I39" s="10">
        <f>IFERROR(H39/G39,"")</f>
        <v/>
      </c>
      <c r="J39" s="2" t="inlineStr"/>
      <c r="K39" s="2" t="inlineStr"/>
      <c r="L39" s="2" t="inlineStr"/>
      <c r="M39" s="2" t="inlineStr"/>
      <c r="N39" s="2" t="inlineStr"/>
      <c r="O39" s="2" t="inlineStr"/>
      <c r="P39" s="2" t="inlineStr"/>
    </row>
  </sheetData>
  <autoFilter ref="A3:P39"/>
  <mergeCells count="2">
    <mergeCell ref="A1:P1"/>
    <mergeCell ref="A2:P2"/>
  </mergeCells>
  <dataValidations count="2">
    <dataValidation sqref="M4:M39" showDropDown="0" showInputMessage="0" showErrorMessage="0" allowBlank="1" type="list">
      <formula1>"양호,주의,미흡"</formula1>
    </dataValidation>
    <dataValidation sqref="N4:N39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1" customWidth="1" min="5" max="5"/>
    <col width="13" customWidth="1" min="6" max="6"/>
    <col width="10" customWidth="1" min="7" max="7"/>
    <col width="12" customWidth="1" min="8" max="8"/>
    <col width="10" customWidth="1" min="9" max="9"/>
    <col width="10" customWidth="1" min="10" max="10"/>
    <col width="11" customWidth="1" min="11" max="11"/>
    <col width="11" customWidth="1" min="12" max="12"/>
    <col width="10" customWidth="1" min="13" max="13"/>
    <col width="12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공급업체 시정조치 및 유효성 추적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6" t="n"/>
    </row>
    <row r="3">
      <c r="A3" s="3" t="inlineStr">
        <is>
          <t>SCAR No</t>
        </is>
      </c>
      <c r="B3" s="3" t="inlineStr">
        <is>
          <t>공급업체ID</t>
        </is>
      </c>
      <c r="C3" s="3" t="inlineStr">
        <is>
          <t>발행일</t>
        </is>
      </c>
      <c r="D3" s="3" t="inlineStr">
        <is>
          <t>발생출처</t>
        </is>
      </c>
      <c r="E3" s="3" t="inlineStr">
        <is>
          <t>요구사항/기준</t>
        </is>
      </c>
      <c r="F3" s="3" t="inlineStr">
        <is>
          <t>부적합·문제 내용</t>
        </is>
      </c>
      <c r="G3" s="3" t="inlineStr">
        <is>
          <t>영향범위</t>
        </is>
      </c>
      <c r="H3" s="3" t="inlineStr">
        <is>
          <t>심각도</t>
        </is>
      </c>
      <c r="I3" s="3" t="inlineStr">
        <is>
          <t>즉시조치</t>
        </is>
      </c>
      <c r="J3" s="3" t="inlineStr">
        <is>
          <t>원인분석</t>
        </is>
      </c>
      <c r="K3" s="3" t="inlineStr">
        <is>
          <t>시정조치 계획</t>
        </is>
      </c>
      <c r="L3" s="3" t="inlineStr">
        <is>
          <t>공급업체 담당</t>
        </is>
      </c>
      <c r="M3" s="3" t="inlineStr">
        <is>
          <t>완료기한</t>
        </is>
      </c>
      <c r="N3" s="3" t="inlineStr">
        <is>
          <t>상태</t>
        </is>
      </c>
      <c r="O3" s="3" t="inlineStr">
        <is>
          <t>완료일</t>
        </is>
      </c>
      <c r="P3" s="3" t="inlineStr">
        <is>
          <t>완료증거</t>
        </is>
      </c>
      <c r="Q3" s="3" t="inlineStr">
        <is>
          <t>유효성 확인</t>
        </is>
      </c>
      <c r="R3" s="3" t="inlineStr">
        <is>
          <t>종결승인</t>
        </is>
      </c>
    </row>
    <row r="4">
      <c r="A4" s="4" t="inlineStr">
        <is>
          <t>SCAR-001</t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>
        <is>
          <t>중대/보통/경미</t>
        </is>
      </c>
      <c r="I4" s="4" t="inlineStr"/>
      <c r="J4" s="4" t="inlineStr"/>
      <c r="K4" s="4" t="inlineStr"/>
      <c r="L4" s="4" t="inlineStr"/>
      <c r="M4" s="4" t="inlineStr"/>
      <c r="N4" s="4" t="inlineStr">
        <is>
          <t>진행/완료/지연</t>
        </is>
      </c>
      <c r="O4" s="4" t="inlineStr"/>
      <c r="P4" s="4" t="inlineStr"/>
      <c r="Q4" s="4" t="inlineStr"/>
      <c r="R4" s="4" t="inlineStr"/>
    </row>
    <row r="5">
      <c r="A5" s="2" t="inlineStr">
        <is>
          <t>SCAR-002</t>
        </is>
      </c>
      <c r="B5" s="2" t="inlineStr"/>
      <c r="C5" s="2" t="inlineStr"/>
      <c r="D5" s="2" t="inlineStr"/>
      <c r="E5" s="2" t="inlineStr"/>
      <c r="F5" s="2" t="inlineStr"/>
      <c r="G5" s="2" t="inlineStr"/>
      <c r="H5" s="2" t="inlineStr">
        <is>
          <t>중대/보통/경미</t>
        </is>
      </c>
      <c r="I5" s="2" t="inlineStr"/>
      <c r="J5" s="2" t="inlineStr"/>
      <c r="K5" s="2" t="inlineStr"/>
      <c r="L5" s="2" t="inlineStr"/>
      <c r="M5" s="2" t="inlineStr"/>
      <c r="N5" s="2" t="inlineStr">
        <is>
          <t>진행/완료/지연</t>
        </is>
      </c>
      <c r="O5" s="2" t="inlineStr"/>
      <c r="P5" s="2" t="inlineStr"/>
      <c r="Q5" s="2" t="inlineStr"/>
      <c r="R5" s="2" t="inlineStr"/>
    </row>
    <row r="6">
      <c r="A6" s="4" t="inlineStr">
        <is>
          <t>SCAR-003</t>
        </is>
      </c>
      <c r="B6" s="4" t="inlineStr"/>
      <c r="C6" s="4" t="inlineStr"/>
      <c r="D6" s="4" t="inlineStr"/>
      <c r="E6" s="4" t="inlineStr"/>
      <c r="F6" s="4" t="inlineStr"/>
      <c r="G6" s="4" t="inlineStr"/>
      <c r="H6" s="4" t="inlineStr">
        <is>
          <t>중대/보통/경미</t>
        </is>
      </c>
      <c r="I6" s="4" t="inlineStr"/>
      <c r="J6" s="4" t="inlineStr"/>
      <c r="K6" s="4" t="inlineStr"/>
      <c r="L6" s="4" t="inlineStr"/>
      <c r="M6" s="4" t="inlineStr"/>
      <c r="N6" s="4" t="inlineStr">
        <is>
          <t>진행/완료/지연</t>
        </is>
      </c>
      <c r="O6" s="4" t="inlineStr"/>
      <c r="P6" s="4" t="inlineStr"/>
      <c r="Q6" s="4" t="inlineStr"/>
      <c r="R6" s="4" t="inlineStr"/>
    </row>
    <row r="7">
      <c r="A7" s="2" t="inlineStr">
        <is>
          <t>SCAR-004</t>
        </is>
      </c>
      <c r="B7" s="2" t="inlineStr"/>
      <c r="C7" s="2" t="inlineStr"/>
      <c r="D7" s="2" t="inlineStr"/>
      <c r="E7" s="2" t="inlineStr"/>
      <c r="F7" s="2" t="inlineStr"/>
      <c r="G7" s="2" t="inlineStr"/>
      <c r="H7" s="2" t="inlineStr">
        <is>
          <t>중대/보통/경미</t>
        </is>
      </c>
      <c r="I7" s="2" t="inlineStr"/>
      <c r="J7" s="2" t="inlineStr"/>
      <c r="K7" s="2" t="inlineStr"/>
      <c r="L7" s="2" t="inlineStr"/>
      <c r="M7" s="2" t="inlineStr"/>
      <c r="N7" s="2" t="inlineStr">
        <is>
          <t>진행/완료/지연</t>
        </is>
      </c>
      <c r="O7" s="2" t="inlineStr"/>
      <c r="P7" s="2" t="inlineStr"/>
      <c r="Q7" s="2" t="inlineStr"/>
      <c r="R7" s="2" t="inlineStr"/>
    </row>
    <row r="8">
      <c r="A8" s="4" t="inlineStr">
        <is>
          <t>SCAR-005</t>
        </is>
      </c>
      <c r="B8" s="4" t="inlineStr"/>
      <c r="C8" s="4" t="inlineStr"/>
      <c r="D8" s="4" t="inlineStr"/>
      <c r="E8" s="4" t="inlineStr"/>
      <c r="F8" s="4" t="inlineStr"/>
      <c r="G8" s="4" t="inlineStr"/>
      <c r="H8" s="4" t="inlineStr">
        <is>
          <t>중대/보통/경미</t>
        </is>
      </c>
      <c r="I8" s="4" t="inlineStr"/>
      <c r="J8" s="4" t="inlineStr"/>
      <c r="K8" s="4" t="inlineStr"/>
      <c r="L8" s="4" t="inlineStr"/>
      <c r="M8" s="4" t="inlineStr"/>
      <c r="N8" s="4" t="inlineStr">
        <is>
          <t>진행/완료/지연</t>
        </is>
      </c>
      <c r="O8" s="4" t="inlineStr"/>
      <c r="P8" s="4" t="inlineStr"/>
      <c r="Q8" s="4" t="inlineStr"/>
      <c r="R8" s="4" t="inlineStr"/>
    </row>
    <row r="9">
      <c r="A9" s="2" t="inlineStr">
        <is>
          <t>SCAR-006</t>
        </is>
      </c>
      <c r="B9" s="2" t="inlineStr"/>
      <c r="C9" s="2" t="inlineStr"/>
      <c r="D9" s="2" t="inlineStr"/>
      <c r="E9" s="2" t="inlineStr"/>
      <c r="F9" s="2" t="inlineStr"/>
      <c r="G9" s="2" t="inlineStr"/>
      <c r="H9" s="2" t="inlineStr">
        <is>
          <t>중대/보통/경미</t>
        </is>
      </c>
      <c r="I9" s="2" t="inlineStr"/>
      <c r="J9" s="2" t="inlineStr"/>
      <c r="K9" s="2" t="inlineStr"/>
      <c r="L9" s="2" t="inlineStr"/>
      <c r="M9" s="2" t="inlineStr"/>
      <c r="N9" s="2" t="inlineStr">
        <is>
          <t>진행/완료/지연</t>
        </is>
      </c>
      <c r="O9" s="2" t="inlineStr"/>
      <c r="P9" s="2" t="inlineStr"/>
      <c r="Q9" s="2" t="inlineStr"/>
      <c r="R9" s="2" t="inlineStr"/>
    </row>
    <row r="10">
      <c r="A10" s="4" t="inlineStr">
        <is>
          <t>SCAR-007</t>
        </is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>
        <is>
          <t>중대/보통/경미</t>
        </is>
      </c>
      <c r="I10" s="4" t="inlineStr"/>
      <c r="J10" s="4" t="inlineStr"/>
      <c r="K10" s="4" t="inlineStr"/>
      <c r="L10" s="4" t="inlineStr"/>
      <c r="M10" s="4" t="inlineStr"/>
      <c r="N10" s="4" t="inlineStr">
        <is>
          <t>진행/완료/지연</t>
        </is>
      </c>
      <c r="O10" s="4" t="inlineStr"/>
      <c r="P10" s="4" t="inlineStr"/>
      <c r="Q10" s="4" t="inlineStr"/>
      <c r="R10" s="4" t="inlineStr"/>
    </row>
    <row r="11">
      <c r="A11" s="2" t="inlineStr">
        <is>
          <t>SCAR-008</t>
        </is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>
        <is>
          <t>중대/보통/경미</t>
        </is>
      </c>
      <c r="I11" s="2" t="inlineStr"/>
      <c r="J11" s="2" t="inlineStr"/>
      <c r="K11" s="2" t="inlineStr"/>
      <c r="L11" s="2" t="inlineStr"/>
      <c r="M11" s="2" t="inlineStr"/>
      <c r="N11" s="2" t="inlineStr">
        <is>
          <t>진행/완료/지연</t>
        </is>
      </c>
      <c r="O11" s="2" t="inlineStr"/>
      <c r="P11" s="2" t="inlineStr"/>
      <c r="Q11" s="2" t="inlineStr"/>
      <c r="R11" s="2" t="inlineStr"/>
    </row>
    <row r="12">
      <c r="A12" s="4" t="inlineStr">
        <is>
          <t>SCAR-009</t>
        </is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>
        <is>
          <t>중대/보통/경미</t>
        </is>
      </c>
      <c r="I12" s="4" t="inlineStr"/>
      <c r="J12" s="4" t="inlineStr"/>
      <c r="K12" s="4" t="inlineStr"/>
      <c r="L12" s="4" t="inlineStr"/>
      <c r="M12" s="4" t="inlineStr"/>
      <c r="N12" s="4" t="inlineStr">
        <is>
          <t>진행/완료/지연</t>
        </is>
      </c>
      <c r="O12" s="4" t="inlineStr"/>
      <c r="P12" s="4" t="inlineStr"/>
      <c r="Q12" s="4" t="inlineStr"/>
      <c r="R12" s="4" t="inlineStr"/>
    </row>
    <row r="13">
      <c r="A13" s="2" t="inlineStr">
        <is>
          <t>SCAR-010</t>
        </is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>
        <is>
          <t>중대/보통/경미</t>
        </is>
      </c>
      <c r="I13" s="2" t="inlineStr"/>
      <c r="J13" s="2" t="inlineStr"/>
      <c r="K13" s="2" t="inlineStr"/>
      <c r="L13" s="2" t="inlineStr"/>
      <c r="M13" s="2" t="inlineStr"/>
      <c r="N13" s="2" t="inlineStr">
        <is>
          <t>진행/완료/지연</t>
        </is>
      </c>
      <c r="O13" s="2" t="inlineStr"/>
      <c r="P13" s="2" t="inlineStr"/>
      <c r="Q13" s="2" t="inlineStr"/>
      <c r="R13" s="2" t="inlineStr"/>
    </row>
    <row r="14">
      <c r="A14" s="4" t="inlineStr">
        <is>
          <t>SCAR-011</t>
        </is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>
        <is>
          <t>중대/보통/경미</t>
        </is>
      </c>
      <c r="I14" s="4" t="inlineStr"/>
      <c r="J14" s="4" t="inlineStr"/>
      <c r="K14" s="4" t="inlineStr"/>
      <c r="L14" s="4" t="inlineStr"/>
      <c r="M14" s="4" t="inlineStr"/>
      <c r="N14" s="4" t="inlineStr">
        <is>
          <t>진행/완료/지연</t>
        </is>
      </c>
      <c r="O14" s="4" t="inlineStr"/>
      <c r="P14" s="4" t="inlineStr"/>
      <c r="Q14" s="4" t="inlineStr"/>
      <c r="R14" s="4" t="inlineStr"/>
    </row>
    <row r="15">
      <c r="A15" s="2" t="inlineStr">
        <is>
          <t>SCAR-012</t>
        </is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>
        <is>
          <t>중대/보통/경미</t>
        </is>
      </c>
      <c r="I15" s="2" t="inlineStr"/>
      <c r="J15" s="2" t="inlineStr"/>
      <c r="K15" s="2" t="inlineStr"/>
      <c r="L15" s="2" t="inlineStr"/>
      <c r="M15" s="2" t="inlineStr"/>
      <c r="N15" s="2" t="inlineStr">
        <is>
          <t>진행/완료/지연</t>
        </is>
      </c>
      <c r="O15" s="2" t="inlineStr"/>
      <c r="P15" s="2" t="inlineStr"/>
      <c r="Q15" s="2" t="inlineStr"/>
      <c r="R15" s="2" t="inlineStr"/>
    </row>
    <row r="16">
      <c r="A16" s="4" t="inlineStr">
        <is>
          <t>SCAR-013</t>
        </is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>
        <is>
          <t>중대/보통/경미</t>
        </is>
      </c>
      <c r="I16" s="4" t="inlineStr"/>
      <c r="J16" s="4" t="inlineStr"/>
      <c r="K16" s="4" t="inlineStr"/>
      <c r="L16" s="4" t="inlineStr"/>
      <c r="M16" s="4" t="inlineStr"/>
      <c r="N16" s="4" t="inlineStr">
        <is>
          <t>진행/완료/지연</t>
        </is>
      </c>
      <c r="O16" s="4" t="inlineStr"/>
      <c r="P16" s="4" t="inlineStr"/>
      <c r="Q16" s="4" t="inlineStr"/>
      <c r="R16" s="4" t="inlineStr"/>
    </row>
    <row r="17">
      <c r="A17" s="2" t="inlineStr">
        <is>
          <t>SCAR-014</t>
        </is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>
        <is>
          <t>중대/보통/경미</t>
        </is>
      </c>
      <c r="I17" s="2" t="inlineStr"/>
      <c r="J17" s="2" t="inlineStr"/>
      <c r="K17" s="2" t="inlineStr"/>
      <c r="L17" s="2" t="inlineStr"/>
      <c r="M17" s="2" t="inlineStr"/>
      <c r="N17" s="2" t="inlineStr">
        <is>
          <t>진행/완료/지연</t>
        </is>
      </c>
      <c r="O17" s="2" t="inlineStr"/>
      <c r="P17" s="2" t="inlineStr"/>
      <c r="Q17" s="2" t="inlineStr"/>
      <c r="R17" s="2" t="inlineStr"/>
    </row>
    <row r="18">
      <c r="A18" s="4" t="inlineStr">
        <is>
          <t>SCAR-015</t>
        </is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>
        <is>
          <t>중대/보통/경미</t>
        </is>
      </c>
      <c r="I18" s="4" t="inlineStr"/>
      <c r="J18" s="4" t="inlineStr"/>
      <c r="K18" s="4" t="inlineStr"/>
      <c r="L18" s="4" t="inlineStr"/>
      <c r="M18" s="4" t="inlineStr"/>
      <c r="N18" s="4" t="inlineStr">
        <is>
          <t>진행/완료/지연</t>
        </is>
      </c>
      <c r="O18" s="4" t="inlineStr"/>
      <c r="P18" s="4" t="inlineStr"/>
      <c r="Q18" s="4" t="inlineStr"/>
      <c r="R18" s="4" t="inlineStr"/>
    </row>
    <row r="19">
      <c r="A19" s="2" t="inlineStr">
        <is>
          <t>SCAR-016</t>
        </is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>
        <is>
          <t>중대/보통/경미</t>
        </is>
      </c>
      <c r="I19" s="2" t="inlineStr"/>
      <c r="J19" s="2" t="inlineStr"/>
      <c r="K19" s="2" t="inlineStr"/>
      <c r="L19" s="2" t="inlineStr"/>
      <c r="M19" s="2" t="inlineStr"/>
      <c r="N19" s="2" t="inlineStr">
        <is>
          <t>진행/완료/지연</t>
        </is>
      </c>
      <c r="O19" s="2" t="inlineStr"/>
      <c r="P19" s="2" t="inlineStr"/>
      <c r="Q19" s="2" t="inlineStr"/>
      <c r="R19" s="2" t="inlineStr"/>
    </row>
    <row r="20">
      <c r="A20" s="4" t="inlineStr">
        <is>
          <t>SCAR-017</t>
        </is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>
        <is>
          <t>중대/보통/경미</t>
        </is>
      </c>
      <c r="I20" s="4" t="inlineStr"/>
      <c r="J20" s="4" t="inlineStr"/>
      <c r="K20" s="4" t="inlineStr"/>
      <c r="L20" s="4" t="inlineStr"/>
      <c r="M20" s="4" t="inlineStr"/>
      <c r="N20" s="4" t="inlineStr">
        <is>
          <t>진행/완료/지연</t>
        </is>
      </c>
      <c r="O20" s="4" t="inlineStr"/>
      <c r="P20" s="4" t="inlineStr"/>
      <c r="Q20" s="4" t="inlineStr"/>
      <c r="R20" s="4" t="inlineStr"/>
    </row>
    <row r="21">
      <c r="A21" s="2" t="inlineStr">
        <is>
          <t>SCAR-018</t>
        </is>
      </c>
      <c r="B21" s="2" t="inlineStr"/>
      <c r="C21" s="2" t="inlineStr"/>
      <c r="D21" s="2" t="inlineStr"/>
      <c r="E21" s="2" t="inlineStr"/>
      <c r="F21" s="2" t="inlineStr"/>
      <c r="G21" s="2" t="inlineStr"/>
      <c r="H21" s="2" t="inlineStr">
        <is>
          <t>중대/보통/경미</t>
        </is>
      </c>
      <c r="I21" s="2" t="inlineStr"/>
      <c r="J21" s="2" t="inlineStr"/>
      <c r="K21" s="2" t="inlineStr"/>
      <c r="L21" s="2" t="inlineStr"/>
      <c r="M21" s="2" t="inlineStr"/>
      <c r="N21" s="2" t="inlineStr">
        <is>
          <t>진행/완료/지연</t>
        </is>
      </c>
      <c r="O21" s="2" t="inlineStr"/>
      <c r="P21" s="2" t="inlineStr"/>
      <c r="Q21" s="2" t="inlineStr"/>
      <c r="R21" s="2" t="inlineStr"/>
    </row>
    <row r="22">
      <c r="A22" s="4" t="inlineStr">
        <is>
          <t>SCAR-019</t>
        </is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>
        <is>
          <t>중대/보통/경미</t>
        </is>
      </c>
      <c r="I22" s="4" t="inlineStr"/>
      <c r="J22" s="4" t="inlineStr"/>
      <c r="K22" s="4" t="inlineStr"/>
      <c r="L22" s="4" t="inlineStr"/>
      <c r="M22" s="4" t="inlineStr"/>
      <c r="N22" s="4" t="inlineStr">
        <is>
          <t>진행/완료/지연</t>
        </is>
      </c>
      <c r="O22" s="4" t="inlineStr"/>
      <c r="P22" s="4" t="inlineStr"/>
      <c r="Q22" s="4" t="inlineStr"/>
      <c r="R22" s="4" t="inlineStr"/>
    </row>
    <row r="23">
      <c r="A23" s="2" t="inlineStr">
        <is>
          <t>SCAR-020</t>
        </is>
      </c>
      <c r="B23" s="2" t="inlineStr"/>
      <c r="C23" s="2" t="inlineStr"/>
      <c r="D23" s="2" t="inlineStr"/>
      <c r="E23" s="2" t="inlineStr"/>
      <c r="F23" s="2" t="inlineStr"/>
      <c r="G23" s="2" t="inlineStr"/>
      <c r="H23" s="2" t="inlineStr">
        <is>
          <t>중대/보통/경미</t>
        </is>
      </c>
      <c r="I23" s="2" t="inlineStr"/>
      <c r="J23" s="2" t="inlineStr"/>
      <c r="K23" s="2" t="inlineStr"/>
      <c r="L23" s="2" t="inlineStr"/>
      <c r="M23" s="2" t="inlineStr"/>
      <c r="N23" s="2" t="inlineStr">
        <is>
          <t>진행/완료/지연</t>
        </is>
      </c>
      <c r="O23" s="2" t="inlineStr"/>
      <c r="P23" s="2" t="inlineStr"/>
      <c r="Q23" s="2" t="inlineStr"/>
      <c r="R23" s="2" t="inlineStr"/>
    </row>
  </sheetData>
  <autoFilter ref="A3:R23"/>
  <mergeCells count="2">
    <mergeCell ref="A2:R2"/>
    <mergeCell ref="A1:R1"/>
  </mergeCells>
  <dataValidations count="2">
    <dataValidation sqref="H4:H23" showDropDown="0" showInputMessage="0" showErrorMessage="0" allowBlank="1" type="list">
      <formula1>"중대,보통,경미"</formula1>
    </dataValidation>
    <dataValidation sqref="N4:N23" showDropDown="0" showInputMessage="0" showErrorMessage="0" allowBlank="1" type="list">
      <formula1>"진행,완료,지연"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2026-08-17T11:53:14Z</dcterms:created>
  <dcterms:modified xmlns:dcterms="http://purl.org/dc/terms/" xmlns:xsi="http://www.w3.org/2001/XMLSchema-instance" xsi:type="dcterms:W3CDTF">2026-08-17T11:53:15Z</dcterms:modified>
</cp:coreProperties>
</file>